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smorski\Analizy\KONKURSY\2019\1_C_2019_LABOLATORIUM _3 LOK\ODPOWIEDZI\"/>
    </mc:Choice>
  </mc:AlternateContent>
  <bookViews>
    <workbookView xWindow="9090" yWindow="450" windowWidth="10275" windowHeight="7260"/>
  </bookViews>
  <sheets>
    <sheet name="STRUKTURA_BADAN_GDY_GDA" sheetId="14" r:id="rId1"/>
  </sheets>
  <definedNames>
    <definedName name="_xlnm._FilterDatabase" localSheetId="0" hidden="1">STRUKTURA_BADAN_GDY_GDA!$H:$H</definedName>
    <definedName name="_xlnm.Print_Area" localSheetId="0">STRUKTURA_BADAN_GDY_GDA!$A$1:$F$702</definedName>
  </definedNames>
  <calcPr calcId="152511"/>
</workbook>
</file>

<file path=xl/calcChain.xml><?xml version="1.0" encoding="utf-8"?>
<calcChain xmlns="http://schemas.openxmlformats.org/spreadsheetml/2006/main">
  <c r="F2" i="14" l="1"/>
  <c r="F3" i="14"/>
  <c r="F4" i="14"/>
  <c r="F5" i="14"/>
  <c r="F6" i="14"/>
  <c r="F7" i="14"/>
  <c r="F9" i="14"/>
  <c r="F10" i="14"/>
  <c r="F11" i="14"/>
  <c r="F12" i="14"/>
  <c r="F13" i="14"/>
  <c r="F14" i="14"/>
  <c r="F15" i="14"/>
  <c r="F16" i="14"/>
  <c r="F19" i="14"/>
  <c r="F20" i="14"/>
  <c r="F21" i="14"/>
  <c r="F22" i="14"/>
  <c r="F23" i="14"/>
  <c r="F24" i="14"/>
  <c r="F25" i="14"/>
  <c r="F26" i="14"/>
  <c r="F27" i="14"/>
  <c r="F28" i="14"/>
  <c r="F29" i="14"/>
  <c r="F33" i="14"/>
  <c r="F34" i="14"/>
  <c r="F35" i="14"/>
  <c r="F36" i="14"/>
  <c r="F37" i="14"/>
  <c r="F38" i="14"/>
  <c r="F39" i="14"/>
  <c r="F40" i="14"/>
  <c r="F41" i="14"/>
  <c r="F44" i="14"/>
  <c r="F45" i="14"/>
  <c r="F46" i="14"/>
  <c r="F47" i="14"/>
  <c r="F48" i="14"/>
  <c r="F49" i="14"/>
  <c r="F50" i="14"/>
  <c r="F51" i="14"/>
  <c r="F54" i="14"/>
  <c r="F55" i="14"/>
  <c r="F56" i="14"/>
  <c r="F58" i="14"/>
  <c r="F61" i="14"/>
  <c r="F62" i="14"/>
  <c r="F63" i="14"/>
  <c r="F64" i="14"/>
  <c r="F65" i="14"/>
  <c r="F66" i="14"/>
  <c r="F69" i="14"/>
  <c r="F70" i="14"/>
  <c r="F71" i="14"/>
  <c r="F72" i="14"/>
  <c r="F73" i="14"/>
  <c r="F74" i="14"/>
  <c r="F75" i="14"/>
  <c r="F76" i="14"/>
  <c r="F79" i="14"/>
  <c r="F80" i="14"/>
  <c r="F81" i="14"/>
  <c r="F82" i="14"/>
  <c r="F84" i="14"/>
  <c r="F85" i="14"/>
  <c r="F88" i="14"/>
  <c r="F90" i="14"/>
  <c r="F91" i="14"/>
  <c r="F92" i="14"/>
  <c r="F94" i="14"/>
  <c r="F96" i="14"/>
  <c r="F97" i="14"/>
  <c r="F98" i="14"/>
  <c r="F100" i="14"/>
  <c r="F101" i="14"/>
  <c r="F102" i="14"/>
  <c r="F106" i="14"/>
  <c r="F107" i="14"/>
  <c r="F108" i="14"/>
  <c r="F109" i="14"/>
  <c r="F111" i="14"/>
  <c r="F112" i="14"/>
  <c r="F113" i="14"/>
  <c r="F114" i="14"/>
  <c r="F115" i="14"/>
  <c r="F116" i="14"/>
  <c r="F117" i="14"/>
  <c r="F118" i="14"/>
  <c r="F119" i="14"/>
  <c r="F121" i="14"/>
  <c r="F122" i="14"/>
  <c r="F123" i="14"/>
  <c r="F124" i="14"/>
  <c r="F125" i="14"/>
  <c r="F126" i="14"/>
  <c r="F129" i="14"/>
  <c r="F130" i="14"/>
  <c r="F131" i="14"/>
  <c r="F134" i="14"/>
  <c r="F135" i="14"/>
  <c r="F136" i="14"/>
  <c r="F137" i="14"/>
  <c r="F138" i="14"/>
  <c r="F139" i="14"/>
  <c r="F140" i="14"/>
  <c r="F142" i="14"/>
  <c r="F143" i="14"/>
  <c r="F144" i="14"/>
  <c r="F145" i="14"/>
  <c r="F146" i="14"/>
  <c r="F147" i="14"/>
  <c r="F148" i="14"/>
  <c r="F149" i="14"/>
  <c r="F150" i="14"/>
  <c r="F151" i="14"/>
  <c r="F153" i="14"/>
  <c r="F154" i="14"/>
  <c r="F155" i="14"/>
  <c r="F156" i="14"/>
  <c r="F157" i="14"/>
  <c r="F158" i="14"/>
  <c r="F159" i="14"/>
  <c r="F160" i="14"/>
  <c r="F161" i="14"/>
  <c r="F162" i="14"/>
  <c r="F163" i="14"/>
  <c r="F165" i="14"/>
  <c r="F167" i="14"/>
  <c r="F168" i="14"/>
  <c r="F171" i="14"/>
  <c r="F172" i="14"/>
  <c r="F173" i="14"/>
  <c r="F174" i="14"/>
  <c r="F175" i="14"/>
  <c r="F177" i="14"/>
  <c r="F178" i="14"/>
  <c r="F179" i="14"/>
  <c r="F180" i="14"/>
  <c r="F181" i="14"/>
  <c r="F182" i="14"/>
  <c r="F183" i="14"/>
  <c r="F184" i="14"/>
  <c r="F186" i="14"/>
  <c r="F187" i="14"/>
  <c r="F190" i="14"/>
  <c r="F192" i="14"/>
  <c r="F193" i="14"/>
  <c r="F195" i="14"/>
  <c r="F196" i="14"/>
  <c r="F201" i="14"/>
  <c r="F202" i="14"/>
  <c r="F203" i="14"/>
  <c r="F204" i="14"/>
  <c r="F205" i="14"/>
  <c r="F206" i="14"/>
  <c r="F207" i="14"/>
  <c r="F208" i="14"/>
  <c r="F209" i="14"/>
  <c r="F211" i="14"/>
  <c r="F212" i="14"/>
  <c r="F214" i="14"/>
  <c r="F216" i="14"/>
  <c r="F217" i="14"/>
  <c r="F218" i="14"/>
  <c r="F219" i="14"/>
  <c r="F220" i="14"/>
  <c r="F221" i="14"/>
  <c r="F224" i="14"/>
  <c r="F226" i="14"/>
  <c r="F228" i="14"/>
  <c r="F229" i="14"/>
  <c r="F230" i="14"/>
  <c r="F231" i="14"/>
  <c r="F232" i="14"/>
  <c r="F233" i="14"/>
  <c r="F235" i="14"/>
  <c r="F236" i="14"/>
  <c r="F237" i="14"/>
  <c r="F238" i="14"/>
  <c r="F239" i="14"/>
  <c r="F240" i="14"/>
  <c r="F241" i="14"/>
  <c r="F242" i="14"/>
  <c r="F243" i="14"/>
  <c r="F244" i="14"/>
  <c r="F245" i="14"/>
  <c r="F246" i="14"/>
  <c r="F248" i="14"/>
  <c r="F249" i="14"/>
  <c r="F250" i="14"/>
  <c r="F251" i="14"/>
  <c r="F252" i="14"/>
  <c r="F253" i="14"/>
  <c r="F254" i="14"/>
  <c r="F255" i="14"/>
  <c r="F256" i="14"/>
  <c r="F257" i="14"/>
  <c r="F258" i="14"/>
  <c r="F260" i="14"/>
  <c r="F264" i="14"/>
  <c r="F265" i="14"/>
  <c r="F267" i="14"/>
  <c r="F268" i="14"/>
  <c r="F269" i="14"/>
  <c r="F270" i="14"/>
  <c r="F271" i="14"/>
  <c r="F272" i="14"/>
  <c r="F273" i="14"/>
  <c r="F274" i="14"/>
  <c r="F276" i="14"/>
  <c r="F279" i="14"/>
  <c r="F280" i="14"/>
  <c r="F281" i="14"/>
  <c r="F282" i="14"/>
  <c r="F283" i="14"/>
  <c r="F284" i="14"/>
  <c r="F285" i="14"/>
  <c r="F286" i="14"/>
  <c r="F287" i="14"/>
  <c r="F289" i="14"/>
  <c r="F290" i="14"/>
  <c r="F291" i="14"/>
  <c r="F293" i="14"/>
  <c r="F294" i="14"/>
  <c r="F295" i="14"/>
  <c r="F296" i="14"/>
  <c r="F297" i="14"/>
  <c r="F298" i="14"/>
  <c r="F299" i="14"/>
  <c r="F300" i="14"/>
  <c r="F301" i="14"/>
  <c r="F303" i="14"/>
  <c r="F305" i="14"/>
  <c r="F306" i="14"/>
  <c r="F307" i="14"/>
  <c r="F308" i="14"/>
  <c r="F312" i="14"/>
  <c r="F313" i="14"/>
  <c r="F314" i="14"/>
  <c r="F315" i="14"/>
  <c r="F316" i="14"/>
  <c r="F317" i="14"/>
  <c r="F318" i="14"/>
  <c r="F319" i="14"/>
  <c r="F321" i="14"/>
  <c r="F322" i="14"/>
  <c r="F323" i="14"/>
  <c r="F324" i="14"/>
  <c r="F326" i="14"/>
  <c r="F327" i="14"/>
  <c r="F328" i="14"/>
  <c r="F329" i="14"/>
  <c r="F330" i="14"/>
  <c r="F331" i="14"/>
  <c r="F332" i="14"/>
  <c r="F333" i="14"/>
  <c r="F334" i="14"/>
  <c r="F335" i="14"/>
  <c r="F336" i="14"/>
  <c r="F337" i="14"/>
  <c r="F338" i="14"/>
  <c r="F339" i="14"/>
  <c r="F340" i="14"/>
  <c r="F341" i="14"/>
  <c r="F342" i="14"/>
  <c r="F345" i="14"/>
  <c r="F346" i="14"/>
  <c r="F347" i="14"/>
  <c r="F348" i="14"/>
  <c r="F349" i="14"/>
  <c r="F350" i="14"/>
  <c r="F351" i="14"/>
  <c r="F352" i="14"/>
  <c r="F353" i="14"/>
  <c r="F354" i="14"/>
  <c r="F356" i="14"/>
  <c r="F357" i="14"/>
  <c r="F358" i="14"/>
  <c r="F359" i="14"/>
  <c r="F360" i="14"/>
  <c r="F361" i="14"/>
  <c r="F362" i="14"/>
  <c r="F363" i="14"/>
  <c r="F364" i="14"/>
  <c r="F366" i="14"/>
  <c r="F367" i="14"/>
  <c r="F369" i="14"/>
  <c r="F370" i="14"/>
  <c r="F371" i="14"/>
  <c r="F372" i="14"/>
  <c r="F373" i="14"/>
  <c r="F374" i="14"/>
  <c r="F375" i="14"/>
  <c r="F376" i="14"/>
  <c r="F377" i="14"/>
  <c r="F378" i="14"/>
  <c r="F379" i="14"/>
  <c r="F380" i="14"/>
  <c r="F381" i="14"/>
  <c r="F382" i="14"/>
  <c r="F383" i="14"/>
  <c r="F384" i="14"/>
  <c r="F385" i="14"/>
  <c r="F386" i="14"/>
  <c r="F387" i="14"/>
  <c r="F388" i="14"/>
  <c r="F389" i="14"/>
  <c r="F390" i="14"/>
  <c r="F391" i="14"/>
  <c r="F392" i="14"/>
  <c r="F393" i="14"/>
  <c r="F394" i="14"/>
  <c r="F395" i="14"/>
  <c r="F396" i="14"/>
  <c r="F397" i="14"/>
  <c r="F398" i="14"/>
  <c r="F399" i="14"/>
  <c r="F400" i="14"/>
  <c r="F401" i="14"/>
  <c r="F402" i="14"/>
  <c r="F403" i="14"/>
  <c r="F404" i="14"/>
  <c r="F405" i="14"/>
  <c r="F406" i="14"/>
  <c r="F407" i="14"/>
  <c r="F408" i="14"/>
  <c r="F409" i="14"/>
  <c r="F410" i="14"/>
  <c r="F411" i="14"/>
  <c r="F412" i="14"/>
  <c r="F413" i="14"/>
  <c r="F414" i="14"/>
  <c r="F415" i="14"/>
  <c r="F416" i="14"/>
  <c r="F417" i="14"/>
  <c r="F418" i="14"/>
  <c r="F419" i="14"/>
  <c r="F420" i="14"/>
  <c r="F421" i="14"/>
  <c r="F422" i="14"/>
  <c r="F423" i="14"/>
  <c r="F424" i="14"/>
  <c r="F425" i="14"/>
  <c r="F426" i="14"/>
  <c r="F427" i="14"/>
  <c r="F428" i="14"/>
  <c r="F429" i="14"/>
  <c r="F430" i="14"/>
  <c r="F431" i="14"/>
  <c r="F432" i="14"/>
  <c r="F433" i="14"/>
  <c r="F434" i="14"/>
  <c r="F435" i="14"/>
  <c r="F436" i="14"/>
  <c r="F437" i="14"/>
  <c r="F438" i="14"/>
  <c r="F439" i="14"/>
  <c r="F440" i="14"/>
  <c r="F441" i="14"/>
  <c r="F442" i="14"/>
  <c r="F443" i="14"/>
  <c r="F444" i="14"/>
  <c r="F445" i="14"/>
  <c r="F446" i="14"/>
  <c r="F447" i="14"/>
  <c r="F448" i="14"/>
  <c r="F449" i="14"/>
  <c r="F450" i="14"/>
  <c r="F451" i="14"/>
  <c r="F452" i="14"/>
  <c r="F453" i="14"/>
  <c r="F454" i="14"/>
  <c r="F455" i="14"/>
  <c r="F456" i="14"/>
  <c r="F457" i="14"/>
  <c r="F458" i="14"/>
  <c r="F459" i="14"/>
  <c r="F460" i="14"/>
  <c r="F461" i="14"/>
  <c r="F462" i="14"/>
  <c r="F463" i="14"/>
  <c r="F464" i="14"/>
  <c r="F465" i="14"/>
  <c r="F466" i="14"/>
  <c r="F467" i="14"/>
  <c r="F468" i="14"/>
  <c r="F469" i="14"/>
  <c r="F470" i="14"/>
  <c r="F471" i="14"/>
  <c r="F472" i="14"/>
  <c r="F473" i="14"/>
  <c r="F475" i="14"/>
  <c r="F476" i="14"/>
  <c r="F477" i="14"/>
  <c r="F478" i="14"/>
  <c r="F479" i="14"/>
  <c r="F480" i="14"/>
  <c r="F481" i="14"/>
  <c r="F482" i="14"/>
  <c r="F483" i="14"/>
  <c r="F484" i="14"/>
  <c r="F485" i="14"/>
  <c r="F486" i="14"/>
  <c r="F487" i="14"/>
  <c r="F489" i="14"/>
  <c r="F490" i="14"/>
  <c r="F491" i="14"/>
  <c r="F493" i="14"/>
  <c r="F494" i="14"/>
  <c r="F497" i="14"/>
  <c r="F498" i="14"/>
  <c r="F500" i="14"/>
  <c r="F501" i="14"/>
  <c r="F503" i="14"/>
  <c r="F504" i="14"/>
  <c r="F506" i="14"/>
  <c r="F508" i="14"/>
  <c r="F509" i="14"/>
  <c r="F510" i="14"/>
  <c r="F511" i="14"/>
  <c r="F514" i="14"/>
  <c r="F515" i="14"/>
  <c r="F516" i="14"/>
  <c r="F518" i="14"/>
  <c r="F520" i="14"/>
  <c r="F521" i="14"/>
  <c r="F522" i="14"/>
  <c r="F523" i="14"/>
  <c r="F524" i="14"/>
  <c r="F525" i="14"/>
  <c r="F526" i="14"/>
  <c r="F527" i="14"/>
  <c r="F528" i="14"/>
  <c r="F530" i="14"/>
  <c r="F531" i="14"/>
  <c r="F532" i="14"/>
  <c r="F533" i="14"/>
  <c r="F534" i="14"/>
  <c r="F535" i="14"/>
  <c r="F536" i="14"/>
  <c r="F537" i="14"/>
  <c r="F538" i="14"/>
  <c r="F539" i="14"/>
  <c r="F541" i="14"/>
  <c r="F542" i="14"/>
  <c r="F543" i="14"/>
  <c r="F545" i="14"/>
  <c r="F546" i="14"/>
  <c r="F549" i="14"/>
  <c r="F550" i="14"/>
  <c r="F551" i="14"/>
  <c r="F552" i="14"/>
  <c r="F553" i="14"/>
  <c r="F554" i="14"/>
  <c r="F555" i="14"/>
  <c r="F556" i="14"/>
  <c r="F558" i="14"/>
  <c r="F562" i="14"/>
  <c r="F563" i="14"/>
  <c r="F564" i="14"/>
  <c r="F565" i="14"/>
  <c r="F566" i="14"/>
  <c r="F567" i="14"/>
  <c r="F571" i="14"/>
  <c r="F573" i="14"/>
  <c r="F574" i="14"/>
  <c r="F575" i="14"/>
  <c r="F576" i="14"/>
  <c r="F577" i="14"/>
  <c r="F578" i="14"/>
  <c r="F579" i="14"/>
  <c r="F580" i="14"/>
  <c r="F581" i="14"/>
  <c r="F582" i="14"/>
  <c r="F583" i="14"/>
  <c r="F584" i="14"/>
  <c r="F585" i="14"/>
  <c r="F586" i="14"/>
  <c r="F587" i="14"/>
  <c r="F588" i="14"/>
  <c r="F590" i="14"/>
  <c r="F591" i="14"/>
  <c r="F592" i="14"/>
  <c r="F593" i="14"/>
  <c r="F594" i="14"/>
  <c r="F595" i="14"/>
  <c r="F597" i="14"/>
  <c r="F598" i="14"/>
  <c r="F599" i="14"/>
  <c r="F600" i="14"/>
  <c r="F601" i="14"/>
  <c r="F602" i="14"/>
  <c r="F603" i="14"/>
  <c r="F604" i="14"/>
  <c r="F606" i="14"/>
  <c r="F607" i="14"/>
  <c r="F608" i="14"/>
  <c r="F609" i="14"/>
  <c r="F610" i="14"/>
  <c r="F613" i="14"/>
  <c r="F614" i="14"/>
  <c r="F615" i="14"/>
  <c r="F616" i="14"/>
  <c r="F617" i="14"/>
  <c r="F618" i="14"/>
  <c r="F620" i="14"/>
  <c r="F621" i="14"/>
  <c r="F622" i="14"/>
  <c r="F626" i="14"/>
  <c r="F627" i="14"/>
  <c r="F629" i="14"/>
  <c r="F630" i="14"/>
  <c r="F632" i="14"/>
  <c r="F633" i="14"/>
  <c r="F634" i="14"/>
  <c r="F635" i="14"/>
  <c r="F637" i="14"/>
  <c r="F638" i="14"/>
  <c r="F639" i="14"/>
  <c r="F641" i="14"/>
  <c r="F642" i="14"/>
  <c r="F643" i="14"/>
  <c r="F644" i="14"/>
  <c r="F648" i="14"/>
  <c r="F649" i="14"/>
  <c r="F650" i="14"/>
  <c r="F653" i="14"/>
  <c r="F655" i="14"/>
  <c r="F656" i="14"/>
  <c r="F658" i="14"/>
  <c r="F659" i="14"/>
  <c r="F660" i="14"/>
  <c r="F661" i="14"/>
  <c r="F662" i="14"/>
  <c r="F663" i="14"/>
  <c r="F664" i="14"/>
  <c r="F666" i="14"/>
  <c r="F667" i="14"/>
  <c r="F669" i="14"/>
  <c r="F671" i="14"/>
  <c r="F672" i="14"/>
  <c r="F673" i="14"/>
  <c r="F674" i="14"/>
  <c r="F675" i="14"/>
  <c r="F678" i="14"/>
  <c r="F679" i="14"/>
  <c r="F681" i="14"/>
  <c r="F682" i="14"/>
  <c r="F683" i="14"/>
  <c r="F684" i="14"/>
  <c r="F685" i="14"/>
  <c r="F687" i="14"/>
  <c r="F688" i="14"/>
  <c r="F689" i="14"/>
  <c r="F690" i="14"/>
  <c r="F691" i="14"/>
  <c r="F692" i="14"/>
  <c r="F693" i="14"/>
  <c r="F694" i="14"/>
  <c r="F697" i="14"/>
  <c r="F698" i="14"/>
  <c r="F699" i="14"/>
  <c r="F700" i="14"/>
  <c r="F651" i="14" l="1"/>
  <c r="F677" i="14"/>
  <c r="F696" i="14"/>
  <c r="F628" i="14"/>
  <c r="F645" i="14"/>
  <c r="F652" i="14"/>
  <c r="F668" i="14"/>
  <c r="F680" i="14"/>
  <c r="F625" i="14"/>
  <c r="F646" i="14"/>
  <c r="F640" i="14"/>
  <c r="F665" i="14"/>
  <c r="F623" i="14"/>
  <c r="F631" i="14"/>
  <c r="F654" i="14"/>
  <c r="F670" i="14"/>
  <c r="F624" i="14"/>
  <c r="F636" i="14"/>
  <c r="F647" i="14"/>
  <c r="F657" i="14"/>
  <c r="F676" i="14"/>
  <c r="F695" i="14"/>
  <c r="C701" i="14"/>
  <c r="F611" i="14" l="1"/>
  <c r="F32" i="14" l="1"/>
  <c r="F67" i="14"/>
  <c r="F93" i="14"/>
  <c r="F141" i="14"/>
  <c r="F197" i="14"/>
  <c r="F263" i="14"/>
  <c r="F320" i="14"/>
  <c r="F355" i="14"/>
  <c r="F499" i="14"/>
  <c r="F548" i="14"/>
  <c r="F561" i="14"/>
  <c r="F18" i="14"/>
  <c r="F42" i="14"/>
  <c r="F57" i="14"/>
  <c r="F68" i="14"/>
  <c r="F86" i="14"/>
  <c r="F95" i="14"/>
  <c r="F105" i="14"/>
  <c r="F128" i="14"/>
  <c r="F152" i="14"/>
  <c r="F170" i="14"/>
  <c r="F189" i="14"/>
  <c r="F198" i="14"/>
  <c r="F213" i="14"/>
  <c r="F225" i="14"/>
  <c r="F259" i="14"/>
  <c r="F266" i="14"/>
  <c r="F288" i="14"/>
  <c r="F309" i="14"/>
  <c r="F325" i="14"/>
  <c r="F365" i="14"/>
  <c r="F492" i="14"/>
  <c r="F502" i="14"/>
  <c r="F513" i="14"/>
  <c r="F540" i="14"/>
  <c r="F557" i="14"/>
  <c r="F568" i="14"/>
  <c r="F589" i="14"/>
  <c r="F53" i="14"/>
  <c r="F104" i="14"/>
  <c r="F188" i="14"/>
  <c r="F223" i="14"/>
  <c r="F278" i="14"/>
  <c r="F529" i="14"/>
  <c r="F30" i="14"/>
  <c r="F77" i="14"/>
  <c r="F110" i="14"/>
  <c r="F164" i="14"/>
  <c r="F191" i="14"/>
  <c r="F199" i="14"/>
  <c r="F215" i="14"/>
  <c r="F227" i="14"/>
  <c r="F261" i="14"/>
  <c r="F275" i="14"/>
  <c r="F292" i="14"/>
  <c r="F310" i="14"/>
  <c r="F343" i="14"/>
  <c r="F368" i="14"/>
  <c r="F495" i="14"/>
  <c r="F505" i="14"/>
  <c r="F517" i="14"/>
  <c r="F544" i="14"/>
  <c r="F559" i="14"/>
  <c r="F569" i="14"/>
  <c r="F596" i="14"/>
  <c r="F17" i="14"/>
  <c r="F83" i="14"/>
  <c r="F127" i="14"/>
  <c r="F169" i="14"/>
  <c r="F210" i="14"/>
  <c r="F247" i="14"/>
  <c r="F304" i="14"/>
  <c r="F488" i="14"/>
  <c r="F512" i="14"/>
  <c r="F572" i="14"/>
  <c r="F43" i="14"/>
  <c r="F59" i="14"/>
  <c r="F87" i="14"/>
  <c r="F99" i="14"/>
  <c r="F132" i="14"/>
  <c r="F176" i="14"/>
  <c r="F8" i="14"/>
  <c r="F31" i="14"/>
  <c r="F52" i="14"/>
  <c r="F60" i="14"/>
  <c r="F78" i="14"/>
  <c r="F89" i="14"/>
  <c r="F103" i="14"/>
  <c r="F120" i="14"/>
  <c r="F133" i="14"/>
  <c r="F166" i="14"/>
  <c r="F185" i="14"/>
  <c r="F194" i="14"/>
  <c r="F200" i="14"/>
  <c r="F222" i="14"/>
  <c r="F234" i="14"/>
  <c r="F262" i="14"/>
  <c r="F277" i="14"/>
  <c r="F302" i="14"/>
  <c r="F311" i="14"/>
  <c r="F344" i="14"/>
  <c r="F474" i="14"/>
  <c r="F496" i="14"/>
  <c r="F507" i="14"/>
  <c r="F519" i="14"/>
  <c r="F547" i="14"/>
  <c r="F560" i="14"/>
  <c r="F570" i="14"/>
  <c r="F605" i="14"/>
  <c r="E619" i="14"/>
  <c r="E612" i="14"/>
  <c r="E701" i="14" s="1"/>
  <c r="F686" i="14" l="1"/>
  <c r="F619" i="14"/>
  <c r="F612" i="14" l="1"/>
  <c r="F701" i="14" s="1"/>
  <c r="D701" i="14"/>
</calcChain>
</file>

<file path=xl/sharedStrings.xml><?xml version="1.0" encoding="utf-8"?>
<sst xmlns="http://schemas.openxmlformats.org/spreadsheetml/2006/main" count="1403" uniqueCount="1400">
  <si>
    <t>NAZAWA BADANIA</t>
  </si>
  <si>
    <t>SUMA</t>
  </si>
  <si>
    <t>1.</t>
  </si>
  <si>
    <t>17-KS</t>
  </si>
  <si>
    <t>2.</t>
  </si>
  <si>
    <t>17-OHKS</t>
  </si>
  <si>
    <t>3.</t>
  </si>
  <si>
    <t>17-OHPROGESTERON</t>
  </si>
  <si>
    <t>4.</t>
  </si>
  <si>
    <t>ACE (Enzym konwert.angiot.-akt</t>
  </si>
  <si>
    <t>5.</t>
  </si>
  <si>
    <t>ACE (ENZYM KONWERTUJĄCY)</t>
  </si>
  <si>
    <t>6.</t>
  </si>
  <si>
    <t>ACTH</t>
  </si>
  <si>
    <t>7.</t>
  </si>
  <si>
    <t>AFP</t>
  </si>
  <si>
    <t>8.</t>
  </si>
  <si>
    <t>AGREGACJA PŁYTEK PO AA</t>
  </si>
  <si>
    <t>9.</t>
  </si>
  <si>
    <t>AGREGACJA PŁYTEK PO ADP</t>
  </si>
  <si>
    <t>10.</t>
  </si>
  <si>
    <t>AGREGACJA PŁYTEK PO KOLAGENIE</t>
  </si>
  <si>
    <t>11.</t>
  </si>
  <si>
    <t>AGREGACJA PŁYTEK PO RISTOCETYN</t>
  </si>
  <si>
    <t>12.</t>
  </si>
  <si>
    <t>AGREGACJA PŁYTEK PO TRAP</t>
  </si>
  <si>
    <t>13.</t>
  </si>
  <si>
    <t>AKTYWACJA PŁYTEK RISTOCETYNĄ</t>
  </si>
  <si>
    <t>14.</t>
  </si>
  <si>
    <t>AKTYWNOŚC DOPEŁNIACZA CA(CH50)</t>
  </si>
  <si>
    <t>15.</t>
  </si>
  <si>
    <t>AKTYWNOŚĆ RENINOWA OSOCZA</t>
  </si>
  <si>
    <t>16.</t>
  </si>
  <si>
    <t>ALAT</t>
  </si>
  <si>
    <t>17.</t>
  </si>
  <si>
    <t>ALBUMINA</t>
  </si>
  <si>
    <t>18.</t>
  </si>
  <si>
    <t>ALDOLAZA</t>
  </si>
  <si>
    <t>19.</t>
  </si>
  <si>
    <t>ALDOSTERON</t>
  </si>
  <si>
    <t>20.</t>
  </si>
  <si>
    <t>ALDOSTERON- 2H</t>
  </si>
  <si>
    <t>21.</t>
  </si>
  <si>
    <t>ALDOSTERON W MOCZU</t>
  </si>
  <si>
    <t>22.</t>
  </si>
  <si>
    <t>ALFA1 ANTYTRYPSYNA W KALE</t>
  </si>
  <si>
    <t>23.</t>
  </si>
  <si>
    <t>AMFETAMINA</t>
  </si>
  <si>
    <t>24.</t>
  </si>
  <si>
    <t>AMFETAMINA  W MOCZU</t>
  </si>
  <si>
    <t>25.</t>
  </si>
  <si>
    <t>AMIKACYNA</t>
  </si>
  <si>
    <t>26.</t>
  </si>
  <si>
    <t>AMIODARON (CORDAREX)</t>
  </si>
  <si>
    <t>AMEBOZA P-CIAŁA IGG</t>
  </si>
  <si>
    <t>AMEBOZA PCR (kał)</t>
  </si>
  <si>
    <t>27.</t>
  </si>
  <si>
    <t>AMONIAK</t>
  </si>
  <si>
    <t>28.</t>
  </si>
  <si>
    <t>AMYLAZA</t>
  </si>
  <si>
    <t>29.</t>
  </si>
  <si>
    <t>AMYLAZA W MOCZU</t>
  </si>
  <si>
    <t>30.</t>
  </si>
  <si>
    <t>ANA PROFIL MIOZIDIS</t>
  </si>
  <si>
    <t>31.</t>
  </si>
  <si>
    <t>ANA3 IMMUNOBLOTING</t>
  </si>
  <si>
    <t>32.</t>
  </si>
  <si>
    <t>ANALIZA JAKOŚĆ.KAMIENI NERK.</t>
  </si>
  <si>
    <t>33.</t>
  </si>
  <si>
    <t>ANDROSTENDION</t>
  </si>
  <si>
    <t>34.</t>
  </si>
  <si>
    <t>Anty - Xa</t>
  </si>
  <si>
    <t>35.</t>
  </si>
  <si>
    <t>ANTY HAV TOTAL</t>
  </si>
  <si>
    <t>36.</t>
  </si>
  <si>
    <t>ANTY HBc</t>
  </si>
  <si>
    <t>37.</t>
  </si>
  <si>
    <t>ANTY HBc IgM</t>
  </si>
  <si>
    <t>38.</t>
  </si>
  <si>
    <t>ANTY HBe</t>
  </si>
  <si>
    <t>39.</t>
  </si>
  <si>
    <t>ANTY HBs</t>
  </si>
  <si>
    <t>40.</t>
  </si>
  <si>
    <t>ANTY HCV</t>
  </si>
  <si>
    <t>41.</t>
  </si>
  <si>
    <t>ANTYDEPRESANTY TRICYKL. MOCZ</t>
  </si>
  <si>
    <t>42.</t>
  </si>
  <si>
    <t>ANTYDEPRESANTY TRÓJCYKLICZNE</t>
  </si>
  <si>
    <t>43.</t>
  </si>
  <si>
    <t>44.</t>
  </si>
  <si>
    <t>ANTYGENY ROZPUSZCZALNE  w SUROWICY</t>
  </si>
  <si>
    <t>45.</t>
  </si>
  <si>
    <t>ANTY-HAV IGM</t>
  </si>
  <si>
    <t xml:space="preserve">ANTY-HEV </t>
  </si>
  <si>
    <t>46.</t>
  </si>
  <si>
    <t>ANTY-HBc IGM</t>
  </si>
  <si>
    <t>47.</t>
  </si>
  <si>
    <t>ANTYKOAGULANT TOCZNIA LA</t>
  </si>
  <si>
    <t>48.</t>
  </si>
  <si>
    <t>ANTY-MULLERIAN HORMON</t>
  </si>
  <si>
    <t>49.</t>
  </si>
  <si>
    <t>ANTY-TG</t>
  </si>
  <si>
    <t>50.</t>
  </si>
  <si>
    <t>ANTY-TPO</t>
  </si>
  <si>
    <t>51.</t>
  </si>
  <si>
    <t>ANTYTROMBINA III</t>
  </si>
  <si>
    <t>52.</t>
  </si>
  <si>
    <t>ANTYTRYPSYNA</t>
  </si>
  <si>
    <t>53.</t>
  </si>
  <si>
    <t>APCR</t>
  </si>
  <si>
    <t>54.</t>
  </si>
  <si>
    <t>APTT</t>
  </si>
  <si>
    <t>55.</t>
  </si>
  <si>
    <t>APTT- TEST  KOREKCJI</t>
  </si>
  <si>
    <t>56.</t>
  </si>
  <si>
    <t>ASO</t>
  </si>
  <si>
    <t>57.</t>
  </si>
  <si>
    <t>ASPAT</t>
  </si>
  <si>
    <t>58.</t>
  </si>
  <si>
    <t>ASPERG.-GALAKTOM. (t.platelia)</t>
  </si>
  <si>
    <t>59.</t>
  </si>
  <si>
    <t>ASPERGILLUS IGG</t>
  </si>
  <si>
    <t>60.</t>
  </si>
  <si>
    <t>ASPERGILLUS IGM</t>
  </si>
  <si>
    <t>61.</t>
  </si>
  <si>
    <t>ASPERGILLUS P-CIAŁA</t>
  </si>
  <si>
    <t>62.</t>
  </si>
  <si>
    <t>AUTOPRZECIWCIAŁA P.PŁYTKOWE</t>
  </si>
  <si>
    <t>63.</t>
  </si>
  <si>
    <t>BAD.PŁYNU MÓZG-RDZEN.</t>
  </si>
  <si>
    <t>64.</t>
  </si>
  <si>
    <t>65.</t>
  </si>
  <si>
    <t>66.</t>
  </si>
  <si>
    <t>BADANIE OGÓLNE MOCZU</t>
  </si>
  <si>
    <t>67.</t>
  </si>
  <si>
    <t>BADANIE PŁYNU</t>
  </si>
  <si>
    <t>68.</t>
  </si>
  <si>
    <t>BADANIE PŁYNU STAWOWEGO</t>
  </si>
  <si>
    <t>69.</t>
  </si>
  <si>
    <t>BARBITURANY</t>
  </si>
  <si>
    <t>70.</t>
  </si>
  <si>
    <t>BĄBLOWIEC EM2(MULTILOCULARIS)</t>
  </si>
  <si>
    <t>71.</t>
  </si>
  <si>
    <t>BĄBLOWIEC IGG (GRANUL/ MULTIL)</t>
  </si>
  <si>
    <t>72.</t>
  </si>
  <si>
    <t>BĄBLOWIEC IMMUNOBLOTING</t>
  </si>
  <si>
    <t>73.</t>
  </si>
  <si>
    <t>BENZODIAZEPINY</t>
  </si>
  <si>
    <t>74.</t>
  </si>
  <si>
    <t>BENZODIAZEPINY SUROWICA</t>
  </si>
  <si>
    <t>75.</t>
  </si>
  <si>
    <t>BENZODIAZEPINY W MOCZU</t>
  </si>
  <si>
    <t>76.</t>
  </si>
  <si>
    <t>BETA 2-MIKROGLOBULINA</t>
  </si>
  <si>
    <t>77.</t>
  </si>
  <si>
    <t>BETA HCG</t>
  </si>
  <si>
    <t>78.</t>
  </si>
  <si>
    <t>BETA2-MIKROGLOB. W MOCZU</t>
  </si>
  <si>
    <t>79.</t>
  </si>
  <si>
    <t>BIAŁKO</t>
  </si>
  <si>
    <t>80.</t>
  </si>
  <si>
    <t>BIAŁKO BENCE-JONESA</t>
  </si>
  <si>
    <t>81.</t>
  </si>
  <si>
    <t>BIAŁKO C W OSOCZU</t>
  </si>
  <si>
    <t>82.</t>
  </si>
  <si>
    <t>BIAŁKO CAŁKOWITE</t>
  </si>
  <si>
    <t>83.</t>
  </si>
  <si>
    <t>BIAŁKO S W OSOCZU</t>
  </si>
  <si>
    <t>84.</t>
  </si>
  <si>
    <t>BIAŁKO S WOLNE</t>
  </si>
  <si>
    <t>85.</t>
  </si>
  <si>
    <t>BILIRUBINA BEZP.</t>
  </si>
  <si>
    <t>86.</t>
  </si>
  <si>
    <t>BILIRUBINA CAŁ.</t>
  </si>
  <si>
    <t>87.</t>
  </si>
  <si>
    <t>BILIRUBINA POŚREDNIA</t>
  </si>
  <si>
    <t>88.</t>
  </si>
  <si>
    <t>BNP-pro</t>
  </si>
  <si>
    <t>89.</t>
  </si>
  <si>
    <t>BORDETELLA PERTUSIS IGA</t>
  </si>
  <si>
    <t>90.</t>
  </si>
  <si>
    <t>BORDETELLA PERTUSIS IGG</t>
  </si>
  <si>
    <t>91.</t>
  </si>
  <si>
    <t>BORDETELLA PERTUSIS IGM</t>
  </si>
  <si>
    <t>92.</t>
  </si>
  <si>
    <t>BORELIOZA IGG</t>
  </si>
  <si>
    <t>93.</t>
  </si>
  <si>
    <t>BORELIOZA IGG-PMR</t>
  </si>
  <si>
    <t>94.</t>
  </si>
  <si>
    <t>BORELIOZA IGM</t>
  </si>
  <si>
    <t>BORELIOZA INDEX</t>
  </si>
  <si>
    <t>95.</t>
  </si>
  <si>
    <t>BORELIOZA IGM -PMR</t>
  </si>
  <si>
    <t>96.</t>
  </si>
  <si>
    <t>BRCA1</t>
  </si>
  <si>
    <t>97.</t>
  </si>
  <si>
    <t>BRUCELLOZA IgM-SUROWICA</t>
  </si>
  <si>
    <t>98.</t>
  </si>
  <si>
    <t>BTA</t>
  </si>
  <si>
    <t>99.</t>
  </si>
  <si>
    <t>100.</t>
  </si>
  <si>
    <t>C1q DOPEŁNIACZA</t>
  </si>
  <si>
    <t>101.</t>
  </si>
  <si>
    <t>C3 DOPEŁNIACZA</t>
  </si>
  <si>
    <t>102.</t>
  </si>
  <si>
    <t>C4 DOPEŁNIACZA</t>
  </si>
  <si>
    <t>103.</t>
  </si>
  <si>
    <t>CA 125</t>
  </si>
  <si>
    <t>104.</t>
  </si>
  <si>
    <t>CA 15-3</t>
  </si>
  <si>
    <t>105.</t>
  </si>
  <si>
    <t>CA 19-9</t>
  </si>
  <si>
    <t>106.</t>
  </si>
  <si>
    <t>CAMPHYLOBACTER-ANTYGENY</t>
  </si>
  <si>
    <t>108.</t>
  </si>
  <si>
    <t>CANDIDA ALBICANS IG G    EIA</t>
  </si>
  <si>
    <t>109.</t>
  </si>
  <si>
    <t>CANDIDA ALBICANS IG M    EIA</t>
  </si>
  <si>
    <t>110.</t>
  </si>
  <si>
    <t>CANDIDA MANNAN-TEST PLATELIA</t>
  </si>
  <si>
    <t>111.</t>
  </si>
  <si>
    <t>CEA</t>
  </si>
  <si>
    <t>112.</t>
  </si>
  <si>
    <t>CERULOPLAZMINA</t>
  </si>
  <si>
    <t>113.</t>
  </si>
  <si>
    <t>CHLAMYDIA PNEUMONIAE IG A</t>
  </si>
  <si>
    <t>114.</t>
  </si>
  <si>
    <t>CHLAMYDIA PNEUMONIAE IG G</t>
  </si>
  <si>
    <t>115.</t>
  </si>
  <si>
    <t>CHLAMYDIA PNEUMONIAE IG M</t>
  </si>
  <si>
    <t>116.</t>
  </si>
  <si>
    <t>CHLAMYDIA PSITTACI IgG,A,M</t>
  </si>
  <si>
    <t>117.</t>
  </si>
  <si>
    <t>CHLAMYDIA TRACH IGA</t>
  </si>
  <si>
    <t>118.</t>
  </si>
  <si>
    <t>CHLAMYDIA TRACH IGG</t>
  </si>
  <si>
    <t>119.</t>
  </si>
  <si>
    <t>CHLAMYDIA TRACH IGM</t>
  </si>
  <si>
    <t>120.</t>
  </si>
  <si>
    <t>CHLORKI</t>
  </si>
  <si>
    <t>121.</t>
  </si>
  <si>
    <t>CHOLESTEROL</t>
  </si>
  <si>
    <t>122.</t>
  </si>
  <si>
    <t>CHOLINESTERAZA</t>
  </si>
  <si>
    <t>123.</t>
  </si>
  <si>
    <t>CHOROBA KOCIEGO PAZURA - IGM</t>
  </si>
  <si>
    <t>124.</t>
  </si>
  <si>
    <t>CHOROBA KOCIEGO PAZURA IGG</t>
  </si>
  <si>
    <t>125.</t>
  </si>
  <si>
    <t>CHOROBA KOCIEGO PAZURA- IGM</t>
  </si>
  <si>
    <t>126.</t>
  </si>
  <si>
    <t>CHROMOGRANINA A</t>
  </si>
  <si>
    <t>127.</t>
  </si>
  <si>
    <t>CK</t>
  </si>
  <si>
    <t>128.</t>
  </si>
  <si>
    <t>CKMB MASS</t>
  </si>
  <si>
    <t>129.</t>
  </si>
  <si>
    <t>CLOSTRIDIUM DIFFICILE ANTYGEN</t>
  </si>
  <si>
    <t>130.</t>
  </si>
  <si>
    <t>CLOSTRIDIUM DIFFICILE GDH</t>
  </si>
  <si>
    <t>131.</t>
  </si>
  <si>
    <t>132.</t>
  </si>
  <si>
    <t>CMV G</t>
  </si>
  <si>
    <t>133.</t>
  </si>
  <si>
    <t>CMV M</t>
  </si>
  <si>
    <t>134.</t>
  </si>
  <si>
    <t>CMV-DNA PCR  ILOŚCIOWO</t>
  </si>
  <si>
    <t>135.</t>
  </si>
  <si>
    <t>CMV-DNA PCR JAKOŚCIOWO</t>
  </si>
  <si>
    <t>136.</t>
  </si>
  <si>
    <t>CMV-DNA-MOCZ-PCR-JAKOŚCIOWO</t>
  </si>
  <si>
    <t>137.</t>
  </si>
  <si>
    <t>138.</t>
  </si>
  <si>
    <t>COXACKIE IGA</t>
  </si>
  <si>
    <t>139.</t>
  </si>
  <si>
    <t>COXACKIE IGG</t>
  </si>
  <si>
    <t>140.</t>
  </si>
  <si>
    <t>COXACKIE IGM</t>
  </si>
  <si>
    <t>141.</t>
  </si>
  <si>
    <t>C-PEPTYD</t>
  </si>
  <si>
    <t>142.</t>
  </si>
  <si>
    <t>CRP</t>
  </si>
  <si>
    <t>143.</t>
  </si>
  <si>
    <t>CYKLOSPORYNA A WE KRWI</t>
  </si>
  <si>
    <t>144.</t>
  </si>
  <si>
    <t>CYNK W SUROWICY</t>
  </si>
  <si>
    <t>145.</t>
  </si>
  <si>
    <t>CYTOCHEMIA BARWIENIE PERLSA</t>
  </si>
  <si>
    <t>146.</t>
  </si>
  <si>
    <t>CYTOCHEMIA ESTERAZA PODWÓJNA</t>
  </si>
  <si>
    <t>147.</t>
  </si>
  <si>
    <t>CYTOCHEMIA FAG</t>
  </si>
  <si>
    <t>148.</t>
  </si>
  <si>
    <t>CYTOCHEMIA POX</t>
  </si>
  <si>
    <t>149.</t>
  </si>
  <si>
    <t>CYTOCHEMIA SUDAN</t>
  </si>
  <si>
    <t>150.</t>
  </si>
  <si>
    <t>CYTOGENET. SZPIKU METODĄ FISH</t>
  </si>
  <si>
    <t>151.</t>
  </si>
  <si>
    <t>CYTOGENET. SZPIKU METODĄ GTW</t>
  </si>
  <si>
    <t>152.</t>
  </si>
  <si>
    <t>CYTOLOGICZNE BADANIE PŁYNU</t>
  </si>
  <si>
    <t>153.</t>
  </si>
  <si>
    <t>CYTOSPIN-PMR</t>
  </si>
  <si>
    <t>154.</t>
  </si>
  <si>
    <t>CZAS OKLUZJI</t>
  </si>
  <si>
    <t>155.</t>
  </si>
  <si>
    <t>CZAS TROMBINOWY</t>
  </si>
  <si>
    <t>156.</t>
  </si>
  <si>
    <t>CZYNNIK IX UKŁADU KRZEPNIĘCIA</t>
  </si>
  <si>
    <t>157.</t>
  </si>
  <si>
    <t>CZYNNIK KRZEP XII</t>
  </si>
  <si>
    <t>158.</t>
  </si>
  <si>
    <t>CZYNNIK v WF - ANTYGEN</t>
  </si>
  <si>
    <t>159.</t>
  </si>
  <si>
    <t>CZYNNIK VIII  UKŁ. KRZEPNIĘCIA</t>
  </si>
  <si>
    <t>160.</t>
  </si>
  <si>
    <t>CZYNNIK VIII  UKŁADU KRZEPN.</t>
  </si>
  <si>
    <t>161.</t>
  </si>
  <si>
    <t>CZYNNIK VON WILLEBRANDA</t>
  </si>
  <si>
    <t>162.</t>
  </si>
  <si>
    <t>CZYNNIK VON WILLEBRANDA (AKT)</t>
  </si>
  <si>
    <t>163.</t>
  </si>
  <si>
    <t>CZYNNIK vWF UKŁ. KRZEPNIĘCIA</t>
  </si>
  <si>
    <t>164.</t>
  </si>
  <si>
    <t>CZYNNIK XI UKŁADU KRZEPNIĘCIA</t>
  </si>
  <si>
    <t>165.</t>
  </si>
  <si>
    <t>CZYNNIK XII UKŁADU KRZEPNIĘCIA</t>
  </si>
  <si>
    <t>166.</t>
  </si>
  <si>
    <t>D-DIMER</t>
  </si>
  <si>
    <t>167.</t>
  </si>
  <si>
    <t>DHEA-s</t>
  </si>
  <si>
    <t>168.</t>
  </si>
  <si>
    <t>DIGOKSYNA</t>
  </si>
  <si>
    <t>169.</t>
  </si>
  <si>
    <t>DIHYDROTESTOSTERON</t>
  </si>
  <si>
    <t>170.</t>
  </si>
  <si>
    <t>DOBOWA UTRATA BIAŁKA Z MOCZEM</t>
  </si>
  <si>
    <t>171.</t>
  </si>
  <si>
    <t>EBV IGG VCA</t>
  </si>
  <si>
    <t>172.</t>
  </si>
  <si>
    <t>EBV IGM VCA</t>
  </si>
  <si>
    <t>173.</t>
  </si>
  <si>
    <t>EBV PCR ILOŚCIOWO</t>
  </si>
  <si>
    <t>174.</t>
  </si>
  <si>
    <t>EBV PCR JAKOŚCIOWO</t>
  </si>
  <si>
    <t>175.</t>
  </si>
  <si>
    <t>EBV-WCZESNY ANTYGEN (EA)</t>
  </si>
  <si>
    <t>176.</t>
  </si>
  <si>
    <t>ECSTASY</t>
  </si>
  <si>
    <t>177.</t>
  </si>
  <si>
    <t>ELASTAZA 1 (kał)</t>
  </si>
  <si>
    <t>178.</t>
  </si>
  <si>
    <t>ELEKTROLITY</t>
  </si>
  <si>
    <t>179.</t>
  </si>
  <si>
    <t>ENTEROVIRUS IgA</t>
  </si>
  <si>
    <t>180.</t>
  </si>
  <si>
    <t>ENTEROVIRUS IgG</t>
  </si>
  <si>
    <t>181.</t>
  </si>
  <si>
    <t>ENTEROVIRUS IgM</t>
  </si>
  <si>
    <t>182.</t>
  </si>
  <si>
    <t>ENTEROWIRUS IGG-PMR</t>
  </si>
  <si>
    <t>183.</t>
  </si>
  <si>
    <t>ERYTROPOETYNA</t>
  </si>
  <si>
    <t>184.</t>
  </si>
  <si>
    <t>ESTRADIOL</t>
  </si>
  <si>
    <t>185.</t>
  </si>
  <si>
    <t>ESTRIOL   WOLNY</t>
  </si>
  <si>
    <t>186.</t>
  </si>
  <si>
    <t>ESTRON</t>
  </si>
  <si>
    <t>187.</t>
  </si>
  <si>
    <t>ETANOL</t>
  </si>
  <si>
    <t>188.</t>
  </si>
  <si>
    <t>FALK-IZOENZYM KOSTNY</t>
  </si>
  <si>
    <t>189.</t>
  </si>
  <si>
    <t>FENCYKLIDYNA</t>
  </si>
  <si>
    <t>190.</t>
  </si>
  <si>
    <t>FERRYTYNA</t>
  </si>
  <si>
    <t>191.</t>
  </si>
  <si>
    <t>FIBRYNOGEN</t>
  </si>
  <si>
    <t>192.</t>
  </si>
  <si>
    <t>FOSFAT. ALKAL.- IZOENZYMY</t>
  </si>
  <si>
    <t>193.</t>
  </si>
  <si>
    <t>FOSFATAZA ALKALICZNA</t>
  </si>
  <si>
    <t>194.</t>
  </si>
  <si>
    <t>FOSFATAZA ALKALICZNA GRANUL.</t>
  </si>
  <si>
    <t>195.</t>
  </si>
  <si>
    <t>FOSFATAZA KWAŚNA</t>
  </si>
  <si>
    <t>196.</t>
  </si>
  <si>
    <t>FOSFOR</t>
  </si>
  <si>
    <t>197.</t>
  </si>
  <si>
    <t>FOSFOR W MOCZU</t>
  </si>
  <si>
    <t>198.</t>
  </si>
  <si>
    <t>FPSA</t>
  </si>
  <si>
    <t>199.</t>
  </si>
  <si>
    <t>FPSA/PSA</t>
  </si>
  <si>
    <t>200.</t>
  </si>
  <si>
    <t>FSH</t>
  </si>
  <si>
    <t>201.</t>
  </si>
  <si>
    <t>FT3</t>
  </si>
  <si>
    <t>202.</t>
  </si>
  <si>
    <t>FT4</t>
  </si>
  <si>
    <t>203.</t>
  </si>
  <si>
    <t>FTA (ILOŚCIOWO)</t>
  </si>
  <si>
    <t>204.</t>
  </si>
  <si>
    <t>FTA (JAKOŚCIOWO)</t>
  </si>
  <si>
    <t>205.</t>
  </si>
  <si>
    <t>FTA ILOŚCIOWO IGM</t>
  </si>
  <si>
    <t>206.</t>
  </si>
  <si>
    <t>FUZJA BCR-ABL JAKOŚCIOWO</t>
  </si>
  <si>
    <t>207.</t>
  </si>
  <si>
    <t>G3 KUPKÓWKA POSPOLITA</t>
  </si>
  <si>
    <t>208.</t>
  </si>
  <si>
    <t>G-6-PDH</t>
  </si>
  <si>
    <t>209.</t>
  </si>
  <si>
    <t>GASTRYNA</t>
  </si>
  <si>
    <t>210.</t>
  </si>
  <si>
    <t>GEN BCR-ABL 1 (JAKOŚCIOWO)</t>
  </si>
  <si>
    <t>211.</t>
  </si>
  <si>
    <t>GENTAMYCYNA (ILOŚĆ)</t>
  </si>
  <si>
    <t>212.</t>
  </si>
  <si>
    <t>GGTP</t>
  </si>
  <si>
    <t>213.</t>
  </si>
  <si>
    <t>GH-0</t>
  </si>
  <si>
    <t>214.</t>
  </si>
  <si>
    <t>GLIKOL ETYLENOWY- SUROWICA</t>
  </si>
  <si>
    <t>215.</t>
  </si>
  <si>
    <t>GLUKOZA</t>
  </si>
  <si>
    <t>216.</t>
  </si>
  <si>
    <t>GLUKOZA 50G</t>
  </si>
  <si>
    <t>217.</t>
  </si>
  <si>
    <t>GLUKOZA 75G  0-120</t>
  </si>
  <si>
    <t>218.</t>
  </si>
  <si>
    <t>GLUKOZA 75G (0-60-120)</t>
  </si>
  <si>
    <t>219.</t>
  </si>
  <si>
    <t>GLUKOZA 75G 120 MIN</t>
  </si>
  <si>
    <t>220.</t>
  </si>
  <si>
    <t>GLUKOZA 75G 180 MIN</t>
  </si>
  <si>
    <t>221.</t>
  </si>
  <si>
    <t>GLUKOZA 75G 60 MIN</t>
  </si>
  <si>
    <t>222.</t>
  </si>
  <si>
    <t>GLUKOZA PO POSIŁKU</t>
  </si>
  <si>
    <t>223.</t>
  </si>
  <si>
    <t>GLUKOZA W MOCZU</t>
  </si>
  <si>
    <t>224.</t>
  </si>
  <si>
    <t>GRUPA KRWI</t>
  </si>
  <si>
    <t>225.</t>
  </si>
  <si>
    <t>GRYPA - TYP A/B</t>
  </si>
  <si>
    <t>226.</t>
  </si>
  <si>
    <t>HAPTOGLOBINA</t>
  </si>
  <si>
    <t>227.</t>
  </si>
  <si>
    <t>HBA1C</t>
  </si>
  <si>
    <t>228.</t>
  </si>
  <si>
    <t>HBeAG</t>
  </si>
  <si>
    <t>229.</t>
  </si>
  <si>
    <t>HBs Ag</t>
  </si>
  <si>
    <t>230.</t>
  </si>
  <si>
    <t>HBV- DNA JAKOŚCIOWO</t>
  </si>
  <si>
    <t>231.</t>
  </si>
  <si>
    <t>HBV-DNA ILOŚCIOWO</t>
  </si>
  <si>
    <t>232.</t>
  </si>
  <si>
    <t>HCV RNA - ILOŚCIOWO</t>
  </si>
  <si>
    <t>233.</t>
  </si>
  <si>
    <t>HCV RNA JAKOŚCIOWO</t>
  </si>
  <si>
    <t>234.</t>
  </si>
  <si>
    <t>HDL CHOLESTEROL</t>
  </si>
  <si>
    <t>235.</t>
  </si>
  <si>
    <t>HE4</t>
  </si>
  <si>
    <t>236.</t>
  </si>
  <si>
    <t>HEMOCHROMATOZA BAD.GENET.</t>
  </si>
  <si>
    <t>237.</t>
  </si>
  <si>
    <t>HEMOGLOBINA   WOLNA</t>
  </si>
  <si>
    <t>238.</t>
  </si>
  <si>
    <t>HEMOGLOBINA A2</t>
  </si>
  <si>
    <t>239.</t>
  </si>
  <si>
    <t>HEMOGLOBINA PŁODOWA</t>
  </si>
  <si>
    <t>240.</t>
  </si>
  <si>
    <t>HEV IGG</t>
  </si>
  <si>
    <t>241.</t>
  </si>
  <si>
    <t>HEV IGM</t>
  </si>
  <si>
    <t>242.</t>
  </si>
  <si>
    <t>HEVYLITE IGA</t>
  </si>
  <si>
    <t>243.</t>
  </si>
  <si>
    <t>HEVYLITE IGG</t>
  </si>
  <si>
    <t>244.</t>
  </si>
  <si>
    <t>HEVYLITE IGM</t>
  </si>
  <si>
    <t>245.</t>
  </si>
  <si>
    <t>HIV</t>
  </si>
  <si>
    <t>246.</t>
  </si>
  <si>
    <t>HLA B-27</t>
  </si>
  <si>
    <t>247.</t>
  </si>
  <si>
    <t>HOMOCYSTEINA</t>
  </si>
  <si>
    <t>248.</t>
  </si>
  <si>
    <t>HORMON WZROSTU</t>
  </si>
  <si>
    <t>249.</t>
  </si>
  <si>
    <t>HS CRP, CRP-hs</t>
  </si>
  <si>
    <t>250.</t>
  </si>
  <si>
    <t>HSV IGM</t>
  </si>
  <si>
    <t>251.</t>
  </si>
  <si>
    <t>HSV-1/2 IGG</t>
  </si>
  <si>
    <t>252.</t>
  </si>
  <si>
    <t>IGF1-SOMATOMEDYNA</t>
  </si>
  <si>
    <t>253.</t>
  </si>
  <si>
    <t>IMMUNOFENOTYPIZACJA SZ/K</t>
  </si>
  <si>
    <t>254.</t>
  </si>
  <si>
    <t>IMMUNOFIKSACJA  W SUROWICY</t>
  </si>
  <si>
    <t>255.</t>
  </si>
  <si>
    <t>IMMUNOFIKSACJA W MOCZU</t>
  </si>
  <si>
    <t>256.</t>
  </si>
  <si>
    <t>IMMUNOGL.PODKLASA IGG4</t>
  </si>
  <si>
    <t>257.</t>
  </si>
  <si>
    <t>IMMUNOGLOBULINA A</t>
  </si>
  <si>
    <t>258.</t>
  </si>
  <si>
    <t>IMMUNOGLOBULINA D</t>
  </si>
  <si>
    <t>259.</t>
  </si>
  <si>
    <t>IMMUNOGLOBULINA E</t>
  </si>
  <si>
    <t>260.</t>
  </si>
  <si>
    <t>IMMUNOGLOBULINA G</t>
  </si>
  <si>
    <t>261.</t>
  </si>
  <si>
    <t>IMMUNOGLOBULINA M</t>
  </si>
  <si>
    <t>262.</t>
  </si>
  <si>
    <t>IMMUNOHISTOCH.BADANIE TKANEK</t>
  </si>
  <si>
    <t>263.</t>
  </si>
  <si>
    <t>INHIBINA B</t>
  </si>
  <si>
    <t>264.</t>
  </si>
  <si>
    <t>INR  PT</t>
  </si>
  <si>
    <t>265.</t>
  </si>
  <si>
    <t>INSULINA</t>
  </si>
  <si>
    <t>266.</t>
  </si>
  <si>
    <t>INSULINA 0/60/120</t>
  </si>
  <si>
    <t>267.</t>
  </si>
  <si>
    <t>INSULINA 120 MIN</t>
  </si>
  <si>
    <t>268.</t>
  </si>
  <si>
    <t>INSULINA 180 MIN</t>
  </si>
  <si>
    <t>269.</t>
  </si>
  <si>
    <t>INSULINA 60 MIN</t>
  </si>
  <si>
    <t>270.</t>
  </si>
  <si>
    <t>JAK 2</t>
  </si>
  <si>
    <t>271.</t>
  </si>
  <si>
    <t>KALCYTONINA</t>
  </si>
  <si>
    <t>272.</t>
  </si>
  <si>
    <t>KALPROTEKTYNA W KALE</t>
  </si>
  <si>
    <t>273.</t>
  </si>
  <si>
    <t>KAŁ BAD.PARAZYTOLOGICZNE</t>
  </si>
  <si>
    <t>274.</t>
  </si>
  <si>
    <t>KAŁ NOSICIELSTWO-1 SZT</t>
  </si>
  <si>
    <t>275.</t>
  </si>
  <si>
    <t>KAŁ-BAD.OGÓLNE</t>
  </si>
  <si>
    <t>276.</t>
  </si>
  <si>
    <t>277.</t>
  </si>
  <si>
    <t>KAŁ-KREW UTAJONA</t>
  </si>
  <si>
    <t>278.</t>
  </si>
  <si>
    <t>KARBAMAZEPINA (AMIZEPINA)</t>
  </si>
  <si>
    <t>279.</t>
  </si>
  <si>
    <t>KARBOKSYHEMOGLOBINA</t>
  </si>
  <si>
    <t>280.</t>
  </si>
  <si>
    <t>KARIOTYP  Z LIMFOCYTÓW</t>
  </si>
  <si>
    <t>281.</t>
  </si>
  <si>
    <t>KATECHOLAMINY W MOCZU</t>
  </si>
  <si>
    <t>282.</t>
  </si>
  <si>
    <t>KLIRENS KREATYNINY</t>
  </si>
  <si>
    <t>283.</t>
  </si>
  <si>
    <t>KOKAINA</t>
  </si>
  <si>
    <t>284.</t>
  </si>
  <si>
    <t>KOMÓRKI LE</t>
  </si>
  <si>
    <t>285.</t>
  </si>
  <si>
    <t>KOMPLEKSY IMMUNOLOGICZNE C1Q</t>
  </si>
  <si>
    <t>286.</t>
  </si>
  <si>
    <t>KONSULTACJA RCK I K</t>
  </si>
  <si>
    <t>287.</t>
  </si>
  <si>
    <t>288.</t>
  </si>
  <si>
    <t>KORTYZOL</t>
  </si>
  <si>
    <t>289.</t>
  </si>
  <si>
    <t>KORTYZOL W MOCZU (DZM)</t>
  </si>
  <si>
    <t>290.</t>
  </si>
  <si>
    <t>KORTYZOL WOLNY w moczu</t>
  </si>
  <si>
    <t>291.</t>
  </si>
  <si>
    <t>KRĄŻĄCE ANTYKOAGULANTY</t>
  </si>
  <si>
    <t>292.</t>
  </si>
  <si>
    <t>KREATYNINA</t>
  </si>
  <si>
    <t>293.</t>
  </si>
  <si>
    <t>KREATYNINA W MOCZU</t>
  </si>
  <si>
    <t>294.</t>
  </si>
  <si>
    <t>KRIOGLOBULINY-WYKRYWANIE</t>
  </si>
  <si>
    <t>295.</t>
  </si>
  <si>
    <t>KRZYWA GH-0</t>
  </si>
  <si>
    <t>296.</t>
  </si>
  <si>
    <t>KRZYWA GH-120 MIN.</t>
  </si>
  <si>
    <t>297.</t>
  </si>
  <si>
    <t>KRZYWA GH-60 MIN.</t>
  </si>
  <si>
    <t>298.</t>
  </si>
  <si>
    <t>KRZYWA ŻELAZOWA</t>
  </si>
  <si>
    <t>299.</t>
  </si>
  <si>
    <t>KW.MOCZOWY-MOCZ</t>
  </si>
  <si>
    <t>300.</t>
  </si>
  <si>
    <t>KWALIF. DO PODANIA IMMUN. A/D</t>
  </si>
  <si>
    <t>301.</t>
  </si>
  <si>
    <t>KWAS 5-OH INDOLO-OCTOWY</t>
  </si>
  <si>
    <t>302.</t>
  </si>
  <si>
    <t>KWAS DELTA-AMINOLEWULINOWY</t>
  </si>
  <si>
    <t>303.</t>
  </si>
  <si>
    <t>KWAS FOLIOWY</t>
  </si>
  <si>
    <t>304.</t>
  </si>
  <si>
    <t>KWAS MLEKOWY</t>
  </si>
  <si>
    <t>305.</t>
  </si>
  <si>
    <t>KWAS MOCZOWY</t>
  </si>
  <si>
    <t>306.</t>
  </si>
  <si>
    <t>KWAS MOCZOWY-MOCZ</t>
  </si>
  <si>
    <t>307.</t>
  </si>
  <si>
    <t>KWAS WALPROINOWY</t>
  </si>
  <si>
    <t>308.</t>
  </si>
  <si>
    <t>KWAS WANILINOMIGDAŁOWY W MOCZU</t>
  </si>
  <si>
    <t>309.</t>
  </si>
  <si>
    <t>KWASY ŻÓŁCIOWE</t>
  </si>
  <si>
    <t>310.</t>
  </si>
  <si>
    <t>LAMBLIA GIARDIA W KALE</t>
  </si>
  <si>
    <t>311.</t>
  </si>
  <si>
    <t>LDH</t>
  </si>
  <si>
    <t>312.</t>
  </si>
  <si>
    <t>LDL CHOLESTEROL</t>
  </si>
  <si>
    <t>313.</t>
  </si>
  <si>
    <t>LEGIONELLA IGG</t>
  </si>
  <si>
    <t>314.</t>
  </si>
  <si>
    <t>LEGIONELLA IGM</t>
  </si>
  <si>
    <t>315.</t>
  </si>
  <si>
    <t>LEGIONELLA PNEUMOPH Ag mocz</t>
  </si>
  <si>
    <t>316.</t>
  </si>
  <si>
    <t>LEPTOSPIROZA IGG</t>
  </si>
  <si>
    <t>317.</t>
  </si>
  <si>
    <t>LEUKOCYTY LICZBA</t>
  </si>
  <si>
    <t>318.</t>
  </si>
  <si>
    <t>LH</t>
  </si>
  <si>
    <t>319.</t>
  </si>
  <si>
    <t>LIMFOCYTY: T CD4+, CD8+</t>
  </si>
  <si>
    <t>320.</t>
  </si>
  <si>
    <t>LIMFOCYTY: T, B, NK</t>
  </si>
  <si>
    <t>321.</t>
  </si>
  <si>
    <t>LIPAZA</t>
  </si>
  <si>
    <t>322.</t>
  </si>
  <si>
    <t>LIPOPROTEINA A</t>
  </si>
  <si>
    <t>323.</t>
  </si>
  <si>
    <t>LIT</t>
  </si>
  <si>
    <t>324.</t>
  </si>
  <si>
    <t>ŁAŃCUCHY WOLNE, LEKKIE- MOCZ</t>
  </si>
  <si>
    <t>325.</t>
  </si>
  <si>
    <t>ŁAŃCUCHY WOLNE, LEKKIE-SUROW.</t>
  </si>
  <si>
    <t>326.</t>
  </si>
  <si>
    <t>MAGNEZ</t>
  </si>
  <si>
    <t>327.</t>
  </si>
  <si>
    <t>MAGNEZ W MOCZU</t>
  </si>
  <si>
    <t>328.</t>
  </si>
  <si>
    <t>MAKROPROLAKTYNA</t>
  </si>
  <si>
    <t>329.</t>
  </si>
  <si>
    <t>MARIHUANA</t>
  </si>
  <si>
    <t>330.</t>
  </si>
  <si>
    <t>METADON</t>
  </si>
  <si>
    <t>331.</t>
  </si>
  <si>
    <t>METAMFETAMINA</t>
  </si>
  <si>
    <t>332.</t>
  </si>
  <si>
    <t>METANOL W SUROWICY</t>
  </si>
  <si>
    <t>333.</t>
  </si>
  <si>
    <t>METHEMOGLOBINA</t>
  </si>
  <si>
    <t>334.</t>
  </si>
  <si>
    <t>METOKSYKATECHOLAMINY W MOCZU</t>
  </si>
  <si>
    <t>335.</t>
  </si>
  <si>
    <t>METOKSYKATECHOLAMINY W OSOCZ</t>
  </si>
  <si>
    <t>336.</t>
  </si>
  <si>
    <t>METOTREKSAT</t>
  </si>
  <si>
    <t>337.</t>
  </si>
  <si>
    <t>MIEDŹ W MOCZU</t>
  </si>
  <si>
    <t>338.</t>
  </si>
  <si>
    <t>MIEDŹ W SUROWICY</t>
  </si>
  <si>
    <t>339.</t>
  </si>
  <si>
    <t>MIKROALBUMINURIA</t>
  </si>
  <si>
    <t>340.</t>
  </si>
  <si>
    <t>MIOGLOBINA W MOCZU</t>
  </si>
  <si>
    <t>341.</t>
  </si>
  <si>
    <t>MOCZ NARKOTYKI POTWIERDZENIE</t>
  </si>
  <si>
    <t>342.</t>
  </si>
  <si>
    <t>MOCZ W KIERUNKU BK- POSIEW</t>
  </si>
  <si>
    <t>343.</t>
  </si>
  <si>
    <t>MOCZNIK</t>
  </si>
  <si>
    <t>344.</t>
  </si>
  <si>
    <t>MORFOLOGIA KRWI</t>
  </si>
  <si>
    <t>345.</t>
  </si>
  <si>
    <t>MORFOLOGIA-PŁYN Z J.C.</t>
  </si>
  <si>
    <t>346.</t>
  </si>
  <si>
    <t>MTC 0/60</t>
  </si>
  <si>
    <t>347.</t>
  </si>
  <si>
    <t>MTC 0/60/120</t>
  </si>
  <si>
    <t>348.</t>
  </si>
  <si>
    <t>MUTACJA CZ. V LEID/PROT. 20210</t>
  </si>
  <si>
    <t>349.</t>
  </si>
  <si>
    <t>MUTACJA CZ. V LEIDEN</t>
  </si>
  <si>
    <t>350.</t>
  </si>
  <si>
    <t>MUTACJA GENU JAK2</t>
  </si>
  <si>
    <t>351.</t>
  </si>
  <si>
    <t>MUTACJA GENU PROTR. 20210A</t>
  </si>
  <si>
    <t>352.</t>
  </si>
  <si>
    <t>MUTACJA MTHFR</t>
  </si>
  <si>
    <t>353.</t>
  </si>
  <si>
    <t>MYCOPLASMA PNEUMONIAE IGA</t>
  </si>
  <si>
    <t>354.</t>
  </si>
  <si>
    <t>MYCOPLASMA PNEUMONIAE IGG</t>
  </si>
  <si>
    <t>355.</t>
  </si>
  <si>
    <t>MYCOPLASMA PNEUMONIAE IGM</t>
  </si>
  <si>
    <t>356.</t>
  </si>
  <si>
    <t>NARKOTYKI 5 RODZAJÓW MOCZ</t>
  </si>
  <si>
    <t>357.</t>
  </si>
  <si>
    <t>NARKOTYKI 8 RODZ.</t>
  </si>
  <si>
    <t>358.</t>
  </si>
  <si>
    <t>NARKOTYKI 9 RODZAJÓW- I</t>
  </si>
  <si>
    <t>359.</t>
  </si>
  <si>
    <t>NARKOTYKI 9 RODZAJÓW- II</t>
  </si>
  <si>
    <t>360.</t>
  </si>
  <si>
    <t>NARKOTYKI- POTWIERDZENIE  (+)</t>
  </si>
  <si>
    <t>361.</t>
  </si>
  <si>
    <t>NOROVIRUS-ANTYGEN</t>
  </si>
  <si>
    <t>362.</t>
  </si>
  <si>
    <t>NOROWIRUS ANTYGEN</t>
  </si>
  <si>
    <t>363.</t>
  </si>
  <si>
    <t>NSE SWOISTA ENOLAZA NEUR.</t>
  </si>
  <si>
    <t>364.</t>
  </si>
  <si>
    <t>OCENA MIKROSK. SZPIKU KONSULT.</t>
  </si>
  <si>
    <t>365.</t>
  </si>
  <si>
    <t>OCENA MIKROSKOPOWA KRWI OBW.</t>
  </si>
  <si>
    <t>366.</t>
  </si>
  <si>
    <t>OCENA MIKROSKOPOWA SZPIKU</t>
  </si>
  <si>
    <t>367.</t>
  </si>
  <si>
    <t>OCENA MIKROSKOPOWA SZPIKU AMG</t>
  </si>
  <si>
    <t>368.</t>
  </si>
  <si>
    <t>ODCZYN BIERNACKIEGO</t>
  </si>
  <si>
    <t>369.</t>
  </si>
  <si>
    <t>ODCZYN WAALER-ROSE</t>
  </si>
  <si>
    <t>370.</t>
  </si>
  <si>
    <t>OPIATY W MOCZU</t>
  </si>
  <si>
    <t>371.</t>
  </si>
  <si>
    <t>OPORNOŚĆ OSMOTYCZNA</t>
  </si>
  <si>
    <t>372.</t>
  </si>
  <si>
    <t>OPORNOŚĆ OSMOTYCZNA INKUBOWANA</t>
  </si>
  <si>
    <t>373.</t>
  </si>
  <si>
    <t>OSMOLALNOŚĆ MOCZU</t>
  </si>
  <si>
    <t>374.</t>
  </si>
  <si>
    <t>OSMOLALNOŚĆ W SUROWICY</t>
  </si>
  <si>
    <t>375.</t>
  </si>
  <si>
    <t>P/ CIAŁA P CAMPYLOBACTER IGA</t>
  </si>
  <si>
    <t>376.</t>
  </si>
  <si>
    <t>P/ATP-AZIE KOMÓREK OKŁADZINOW.</t>
  </si>
  <si>
    <t>377.</t>
  </si>
  <si>
    <t>P/C HELICOBACTER PYLORI IgA</t>
  </si>
  <si>
    <t>378.</t>
  </si>
  <si>
    <t>P/C HELIKOBACTER PYLORI IGA</t>
  </si>
  <si>
    <t>379.</t>
  </si>
  <si>
    <t>P/C HELIKOBAKTER PYLORI</t>
  </si>
  <si>
    <t>380.</t>
  </si>
  <si>
    <t>P/C HELIKOBAKTER PYLORI IgG</t>
  </si>
  <si>
    <t>381.</t>
  </si>
  <si>
    <t>P/C P GRANULOCY (p-ANCA, MPO)</t>
  </si>
  <si>
    <t>382.</t>
  </si>
  <si>
    <t>P/C P GRANULOCYT (c-ANCA, PR3)</t>
  </si>
  <si>
    <t>383.</t>
  </si>
  <si>
    <t>P/C P NATYWNEMU DNA (DS DNA)</t>
  </si>
  <si>
    <t>384.</t>
  </si>
  <si>
    <t>P/CIAŁA  ASCA</t>
  </si>
  <si>
    <t>385.</t>
  </si>
  <si>
    <t>P/CIAŁA ANTY CV2 (CRMP5)</t>
  </si>
  <si>
    <t>386.</t>
  </si>
  <si>
    <t>P/CIAŁA ANTY Ri</t>
  </si>
  <si>
    <t>387.</t>
  </si>
  <si>
    <t>P/CIAŁA ANTY SCL 70</t>
  </si>
  <si>
    <t>388.</t>
  </si>
  <si>
    <t>P/CIAŁA ANTY -SM  (Sm-Ab)</t>
  </si>
  <si>
    <t>389.</t>
  </si>
  <si>
    <t>P/CIAŁA ANTY Sm/RNP</t>
  </si>
  <si>
    <t>390.</t>
  </si>
  <si>
    <t>P/CIAŁA ANTY SSA</t>
  </si>
  <si>
    <t>391.</t>
  </si>
  <si>
    <t>P/CIAŁA ANTY SSA (Ro)</t>
  </si>
  <si>
    <t>392.</t>
  </si>
  <si>
    <t>P/CIAŁA ANTY SSB</t>
  </si>
  <si>
    <t>393.</t>
  </si>
  <si>
    <t>P/CIAŁA ANTY Yo</t>
  </si>
  <si>
    <t>394.</t>
  </si>
  <si>
    <t>P/CIAŁA ANTY-Hu</t>
  </si>
  <si>
    <t>395.</t>
  </si>
  <si>
    <t>P/CIAŁA GRANULOCYT.ANCA PROFIL</t>
  </si>
  <si>
    <t>396.</t>
  </si>
  <si>
    <t>P/CIAŁA GRANULOCYTARNE ANCA</t>
  </si>
  <si>
    <t>397.</t>
  </si>
  <si>
    <t>P/CIAŁA INDUKOW. HEPARYNĄ-HIT</t>
  </si>
  <si>
    <t>398.</t>
  </si>
  <si>
    <t>P/CIAŁA JADROWE ANA-HEP-2</t>
  </si>
  <si>
    <t>399.</t>
  </si>
  <si>
    <t>P/CIAŁA P  BIAŁKOM CENTROMERU</t>
  </si>
  <si>
    <t>400.</t>
  </si>
  <si>
    <t>P/CIAŁA P ASCARIS LUMBRICOIDES</t>
  </si>
  <si>
    <t>401.</t>
  </si>
  <si>
    <t>P/CIAŁA P B2 GLIKOPROT. I IGA</t>
  </si>
  <si>
    <t>402.</t>
  </si>
  <si>
    <t>P/CIAŁA P B2 GLIKOPROT. I IGG</t>
  </si>
  <si>
    <t>403.</t>
  </si>
  <si>
    <t>P/CIAŁA P B2 GLIKOPROT. I IGM</t>
  </si>
  <si>
    <t>404.</t>
  </si>
  <si>
    <t>P/CIAŁA P B2 GLIKOPROTEINIE I</t>
  </si>
  <si>
    <t>405.</t>
  </si>
  <si>
    <t>P/CIAŁA P C1q</t>
  </si>
  <si>
    <t>406.</t>
  </si>
  <si>
    <t>P/CIAŁA P CAMPYLOBACTER IGG</t>
  </si>
  <si>
    <t>407.</t>
  </si>
  <si>
    <t>P/CIAŁA P CYTRULINOWE</t>
  </si>
  <si>
    <t>408.</t>
  </si>
  <si>
    <t>P/CIAŁA P CZYNNIKOWI WEW.(AIF)</t>
  </si>
  <si>
    <t>409.</t>
  </si>
  <si>
    <t>P/CIAŁA P DEKARB. KW GLUT GAD</t>
  </si>
  <si>
    <t>410.</t>
  </si>
  <si>
    <t>P/CIAŁA P ENDOMYSIUM EMA</t>
  </si>
  <si>
    <t>411.</t>
  </si>
  <si>
    <t>P/CIAŁA P ENDOMYSIUM EMA IGA</t>
  </si>
  <si>
    <t>412.</t>
  </si>
  <si>
    <t>P/CIAŁA P ENDOMYSIUM EMA IGG</t>
  </si>
  <si>
    <t>413.</t>
  </si>
  <si>
    <t>P/CIAŁA P GIARDIA LAMBLIA IGG</t>
  </si>
  <si>
    <t>414.</t>
  </si>
  <si>
    <t>P/CIAŁA P GIARDIA LAMBLIA IGM</t>
  </si>
  <si>
    <t>415.</t>
  </si>
  <si>
    <t>P/CIAŁA P GLIADYNIE IGA</t>
  </si>
  <si>
    <t>416.</t>
  </si>
  <si>
    <t>P/CIAŁA P GLIADYNIE IGG</t>
  </si>
  <si>
    <t>417.</t>
  </si>
  <si>
    <t>P/CIAŁA P JĄDROWE (ANA)</t>
  </si>
  <si>
    <t>418.</t>
  </si>
  <si>
    <t>P/CIAŁA P JĄDROWE ANA IF</t>
  </si>
  <si>
    <t>419.</t>
  </si>
  <si>
    <t>P/CIAŁA P KARDIOLIPINIE IGA</t>
  </si>
  <si>
    <t>420.</t>
  </si>
  <si>
    <t>P/CIAŁA P KARDIOLIPINIE IGG</t>
  </si>
  <si>
    <t>421.</t>
  </si>
  <si>
    <t>P/CIAŁA P KARDIOLIPINIE IGM</t>
  </si>
  <si>
    <t>422.</t>
  </si>
  <si>
    <t>P/CIAŁA P KOM OKŁADZINOWYM</t>
  </si>
  <si>
    <t>423.</t>
  </si>
  <si>
    <t>P/CIAŁA P KORZE NADNERCZY</t>
  </si>
  <si>
    <t>424.</t>
  </si>
  <si>
    <t>P/CIAŁA P LISTERIOZIE</t>
  </si>
  <si>
    <t>425.</t>
  </si>
  <si>
    <t>P/CIAŁA P MIĘŚNIOM GŁADKIM</t>
  </si>
  <si>
    <t>426.</t>
  </si>
  <si>
    <t>P/CIAŁA P MIKROSOMALNE LKM</t>
  </si>
  <si>
    <t>427.</t>
  </si>
  <si>
    <t>P/CIAŁA P MITOCHONDRIALNE  AMA</t>
  </si>
  <si>
    <t>428.</t>
  </si>
  <si>
    <t>P/CIAŁA P NATYWNEMU DNA(ds DNA</t>
  </si>
  <si>
    <t>429.</t>
  </si>
  <si>
    <t>P/CIAŁA P PF4</t>
  </si>
  <si>
    <t>430.</t>
  </si>
  <si>
    <t>P/CIAŁA P PNEUMOCISTIS CARINI</t>
  </si>
  <si>
    <t>431.</t>
  </si>
  <si>
    <t>P/CIAŁA P RECEPT. FOSFOLIP. A2</t>
  </si>
  <si>
    <t>432.</t>
  </si>
  <si>
    <t>P/CIAŁA P RECEPTOROM TSH</t>
  </si>
  <si>
    <t>433.</t>
  </si>
  <si>
    <t>P/CIAŁA P TROMBOCYTOM</t>
  </si>
  <si>
    <t>434.</t>
  </si>
  <si>
    <t>P/CIAŁA P WYSPOM TRZUSTKI</t>
  </si>
  <si>
    <t>435.</t>
  </si>
  <si>
    <t>P/CIAŁA P.B2 GLIKOPROTEINIE I</t>
  </si>
  <si>
    <t>436.</t>
  </si>
  <si>
    <t>P/CIAŁA P.KOM WYDZIEL.TRZUSTKI</t>
  </si>
  <si>
    <t>437.</t>
  </si>
  <si>
    <t>P/CIAŁA P/AMFIFIZYNIE</t>
  </si>
  <si>
    <t>438.</t>
  </si>
  <si>
    <t>P/JADROWE ANA-HEP-2</t>
  </si>
  <si>
    <t>439.</t>
  </si>
  <si>
    <t>P/MITOCHONDRIALNE AMA M2,M4,M9</t>
  </si>
  <si>
    <t>440.</t>
  </si>
  <si>
    <t>P/P.BŁ.PODST. KŁĘB.NERK. -GBM</t>
  </si>
  <si>
    <t>441.</t>
  </si>
  <si>
    <t>P/PNEUMOCISTIS CARINI</t>
  </si>
  <si>
    <t>442.</t>
  </si>
  <si>
    <t>P/PRZECIW RECEPT ACETYLOCHOLI</t>
  </si>
  <si>
    <t>443.</t>
  </si>
  <si>
    <t>P/P-TRANSGLUTAMINAZIE TK . IGA</t>
  </si>
  <si>
    <t>444.</t>
  </si>
  <si>
    <t>P/P-TRANSGLUTAMINAZIE TK IGG</t>
  </si>
  <si>
    <t>445.</t>
  </si>
  <si>
    <t>P/TYPU PEMPHIGOID(BMZA)</t>
  </si>
  <si>
    <t>446.</t>
  </si>
  <si>
    <t>P/TYPU PEMPHIGUS (PA)</t>
  </si>
  <si>
    <t>447.</t>
  </si>
  <si>
    <t>PAI-1  AKTYWNOŚĆ</t>
  </si>
  <si>
    <t>448.</t>
  </si>
  <si>
    <t>PANEL MIESZANY</t>
  </si>
  <si>
    <t>449.</t>
  </si>
  <si>
    <t>PANEL NEUROLOG.- WIRUSY PCR</t>
  </si>
  <si>
    <t>450.</t>
  </si>
  <si>
    <t>PANEL ODDECHOWY</t>
  </si>
  <si>
    <t>451.</t>
  </si>
  <si>
    <t>PANEL POKARMOWY</t>
  </si>
  <si>
    <t>452.</t>
  </si>
  <si>
    <t>PARACETAMOL W SUROWICY</t>
  </si>
  <si>
    <t>453.</t>
  </si>
  <si>
    <t>PARVOWIRUS B19 IGG</t>
  </si>
  <si>
    <t>454.</t>
  </si>
  <si>
    <t>PARVOWIRUS B19 IGM</t>
  </si>
  <si>
    <t>455.</t>
  </si>
  <si>
    <t>PASOŻYTY- IDENTYFIKACJA</t>
  </si>
  <si>
    <t>456.</t>
  </si>
  <si>
    <t>PBD</t>
  </si>
  <si>
    <t>457.</t>
  </si>
  <si>
    <t>P-CIAŁA ASCA</t>
  </si>
  <si>
    <t>458.</t>
  </si>
  <si>
    <t>P-CIAŁA P AKWAPORYNIE 4</t>
  </si>
  <si>
    <t>459.</t>
  </si>
  <si>
    <t>P-CIAŁA P MIELOPEROKSYD. MPO</t>
  </si>
  <si>
    <t>460.</t>
  </si>
  <si>
    <t>P-CIAŁA P PROTEINAZIE 3  PR3</t>
  </si>
  <si>
    <t>461.</t>
  </si>
  <si>
    <t>P-CIAŁA P.RECEPTOROM TSH</t>
  </si>
  <si>
    <t>462.</t>
  </si>
  <si>
    <t>P-CIAŁA P/INSULINOWE</t>
  </si>
  <si>
    <t>463.</t>
  </si>
  <si>
    <t>P-CIAŁA P/MIKROSOMALNE LKM</t>
  </si>
  <si>
    <t>464.</t>
  </si>
  <si>
    <t>P-CIAŁA P/NRNP</t>
  </si>
  <si>
    <t>465.</t>
  </si>
  <si>
    <t>P-CIAŁA P-CZYNNIKOWI WEW.(AIF)</t>
  </si>
  <si>
    <t>466.</t>
  </si>
  <si>
    <t>P-CIAŁA P-MIĘŚNIOM SZKIEL. A S</t>
  </si>
  <si>
    <t>467.</t>
  </si>
  <si>
    <t>PLWOCINA NA BK-POSIEW</t>
  </si>
  <si>
    <t>468.</t>
  </si>
  <si>
    <t>PŁYN Z JAMY OPŁUCNEJ NA BK</t>
  </si>
  <si>
    <t>469.</t>
  </si>
  <si>
    <t>PŁYTKI KRWI LICZBA</t>
  </si>
  <si>
    <t>470.</t>
  </si>
  <si>
    <t>PŁYTKI KRWI NA CYTRYNIAN</t>
  </si>
  <si>
    <t>471.</t>
  </si>
  <si>
    <t>PMR W-B BORRELIOZA IGG</t>
  </si>
  <si>
    <t>472.</t>
  </si>
  <si>
    <t>PMR W-B BORRELIOZA IGM</t>
  </si>
  <si>
    <t>473.</t>
  </si>
  <si>
    <t>PMR-ELEKTROFOREZA</t>
  </si>
  <si>
    <t>474.</t>
  </si>
  <si>
    <t>PMR-IGA</t>
  </si>
  <si>
    <t>475.</t>
  </si>
  <si>
    <t>PMR-IGG</t>
  </si>
  <si>
    <t>476.</t>
  </si>
  <si>
    <t>PMR-IGM</t>
  </si>
  <si>
    <t>477.</t>
  </si>
  <si>
    <t>PNEUMOCYSTIS CARINI CYSTY</t>
  </si>
  <si>
    <t>478.</t>
  </si>
  <si>
    <t>PNEUMOCYSTIS CARINI-PCR (POPŁ)</t>
  </si>
  <si>
    <t>479.</t>
  </si>
  <si>
    <t>PORFIRYNY-ILOŚCIOWO (PBG,ALA)</t>
  </si>
  <si>
    <t>480.</t>
  </si>
  <si>
    <t>PORFIRYNY-ILOŚCIOWO(PBG+ALA)</t>
  </si>
  <si>
    <t>481.</t>
  </si>
  <si>
    <t>POTAS</t>
  </si>
  <si>
    <t>482.</t>
  </si>
  <si>
    <t>POTAS MOCZ</t>
  </si>
  <si>
    <t>483.</t>
  </si>
  <si>
    <t>PRĄŻKI OLIGOKLONALNE</t>
  </si>
  <si>
    <t>484.</t>
  </si>
  <si>
    <t>PROFIL LIPIDOWY</t>
  </si>
  <si>
    <t>485.</t>
  </si>
  <si>
    <t>PROFIL ONKONEURONALNY</t>
  </si>
  <si>
    <t>486.</t>
  </si>
  <si>
    <t>PROGESTERON</t>
  </si>
  <si>
    <t>487.</t>
  </si>
  <si>
    <t>PROKALCYTONINA</t>
  </si>
  <si>
    <t>488.</t>
  </si>
  <si>
    <t>PROLAKTYNA</t>
  </si>
  <si>
    <t>489.</t>
  </si>
  <si>
    <t>PROLAKTYNA 120 MIN. MTC</t>
  </si>
  <si>
    <t>490.</t>
  </si>
  <si>
    <t>PROLAKTYNA 60 MIN. MTC</t>
  </si>
  <si>
    <t>491.</t>
  </si>
  <si>
    <t>PROTEINOGRAM</t>
  </si>
  <si>
    <t>492.</t>
  </si>
  <si>
    <t>PROTEINOGRAM MOCZU</t>
  </si>
  <si>
    <t>493.</t>
  </si>
  <si>
    <t>PRÓBA CIĄŻOWA</t>
  </si>
  <si>
    <t>494.</t>
  </si>
  <si>
    <t>PRÓBA KRZYŻOWA</t>
  </si>
  <si>
    <t>495.</t>
  </si>
  <si>
    <t>PRZECHOWYW. KRWI I SKŁADNIK.</t>
  </si>
  <si>
    <t>496.</t>
  </si>
  <si>
    <t>PRZECIWCIAŁA ANTY  N RNP</t>
  </si>
  <si>
    <t>497.</t>
  </si>
  <si>
    <t>PSA</t>
  </si>
  <si>
    <t>498.</t>
  </si>
  <si>
    <t>PTA ( W TYM P/CIAŁA ANTY D)</t>
  </si>
  <si>
    <t>499.</t>
  </si>
  <si>
    <t>PTH</t>
  </si>
  <si>
    <t>500.</t>
  </si>
  <si>
    <t>PTHrP</t>
  </si>
  <si>
    <t>501.</t>
  </si>
  <si>
    <t>QUANTI FERON-TB</t>
  </si>
  <si>
    <t>502.</t>
  </si>
  <si>
    <t>RECEPTOR TRANSFERYNY</t>
  </si>
  <si>
    <t>503.</t>
  </si>
  <si>
    <t>RENINA</t>
  </si>
  <si>
    <t>504.</t>
  </si>
  <si>
    <t>RETIKULOCYTY</t>
  </si>
  <si>
    <t>505.</t>
  </si>
  <si>
    <t>RF</t>
  </si>
  <si>
    <t>506.</t>
  </si>
  <si>
    <t>RNA WIRUSA HIV ILOŚCIOWO</t>
  </si>
  <si>
    <t>507.</t>
  </si>
  <si>
    <t>ROMA HE4+CA125</t>
  </si>
  <si>
    <t>508.</t>
  </si>
  <si>
    <t>ROTA , ADENOWIRUS</t>
  </si>
  <si>
    <t>509.</t>
  </si>
  <si>
    <t>ROZMRAŻANIE FFP (OSOCZA)</t>
  </si>
  <si>
    <t>510.</t>
  </si>
  <si>
    <t>RÓWNOWAGA KWASOWO ZASADOWA</t>
  </si>
  <si>
    <t>511.</t>
  </si>
  <si>
    <t>512.</t>
  </si>
  <si>
    <t>513.</t>
  </si>
  <si>
    <t>RUB G</t>
  </si>
  <si>
    <t>514.</t>
  </si>
  <si>
    <t>RUB M</t>
  </si>
  <si>
    <t>RUB AWIDNOŚĆ</t>
  </si>
  <si>
    <t>515.</t>
  </si>
  <si>
    <t>SALICYLANY KREW</t>
  </si>
  <si>
    <t>516.</t>
  </si>
  <si>
    <t>SCHISTOCYTY</t>
  </si>
  <si>
    <t>517.</t>
  </si>
  <si>
    <t>SEROTONINA W OSOCZU</t>
  </si>
  <si>
    <t>518.</t>
  </si>
  <si>
    <t>SFEROCYTY</t>
  </si>
  <si>
    <t>519.</t>
  </si>
  <si>
    <t>SFEROCYTY TEST EMA</t>
  </si>
  <si>
    <t>520.</t>
  </si>
  <si>
    <t>SHBG</t>
  </si>
  <si>
    <t>521.</t>
  </si>
  <si>
    <t>SÓD</t>
  </si>
  <si>
    <t>522.</t>
  </si>
  <si>
    <t>SÓD MOCZ</t>
  </si>
  <si>
    <t>523.</t>
  </si>
  <si>
    <t>STREPT. PNEUMONIAE- ANTYGEN</t>
  </si>
  <si>
    <t>524.</t>
  </si>
  <si>
    <t>T3</t>
  </si>
  <si>
    <t>525.</t>
  </si>
  <si>
    <t>T4</t>
  </si>
  <si>
    <t>526.</t>
  </si>
  <si>
    <t>TACROLIMUS</t>
  </si>
  <si>
    <t>527.</t>
  </si>
  <si>
    <t>TEST POTWIERDZENIA HBS</t>
  </si>
  <si>
    <t>528.</t>
  </si>
  <si>
    <t>TEST POTWIERDZENIA HIV (WB)</t>
  </si>
  <si>
    <t>529.</t>
  </si>
  <si>
    <t>TESTOSTERON</t>
  </si>
  <si>
    <t>530.</t>
  </si>
  <si>
    <t>TESTOSTERON WOLNY</t>
  </si>
  <si>
    <t>531.</t>
  </si>
  <si>
    <t>THC (CANNABINOIDS)</t>
  </si>
  <si>
    <t>532.</t>
  </si>
  <si>
    <t>THC (KANABINOIDY) W MOCZU</t>
  </si>
  <si>
    <t>533.</t>
  </si>
  <si>
    <t>TIBC</t>
  </si>
  <si>
    <t>534.</t>
  </si>
  <si>
    <t>TIOPENTHAL -krew ilość</t>
  </si>
  <si>
    <t>535.</t>
  </si>
  <si>
    <t>TOXO AWIDNOŚĆ</t>
  </si>
  <si>
    <t>536.</t>
  </si>
  <si>
    <t>TOXO G</t>
  </si>
  <si>
    <t>537.</t>
  </si>
  <si>
    <t>TOXO M</t>
  </si>
  <si>
    <t>TOXO IGM – WB</t>
  </si>
  <si>
    <t>TOXO IGG – WB</t>
  </si>
  <si>
    <t>538.</t>
  </si>
  <si>
    <t>TOXOCAROZA</t>
  </si>
  <si>
    <t>539.</t>
  </si>
  <si>
    <t>TOXOPLASMA -DNA</t>
  </si>
  <si>
    <t>540.</t>
  </si>
  <si>
    <t>TPHA</t>
  </si>
  <si>
    <t>541.</t>
  </si>
  <si>
    <t>TPHA ILOŚĆ</t>
  </si>
  <si>
    <t>542.</t>
  </si>
  <si>
    <t>TRANSFERYNA</t>
  </si>
  <si>
    <t>543.</t>
  </si>
  <si>
    <t>TREPANOBIOPSJA SZPIKU</t>
  </si>
  <si>
    <t>544.</t>
  </si>
  <si>
    <t>TRIGLICERYDY</t>
  </si>
  <si>
    <t>545.</t>
  </si>
  <si>
    <t>TROPONINA T  lub  I</t>
  </si>
  <si>
    <t>546.</t>
  </si>
  <si>
    <t>TSH</t>
  </si>
  <si>
    <t>547.</t>
  </si>
  <si>
    <t>TYPOWANIE BIAŁKA BENCE-JONESA</t>
  </si>
  <si>
    <t>548.</t>
  </si>
  <si>
    <t>TYREOGLOBULINA</t>
  </si>
  <si>
    <t>549.</t>
  </si>
  <si>
    <t>USR</t>
  </si>
  <si>
    <t>550.</t>
  </si>
  <si>
    <t>VDRL (ILOŚCIOWO)</t>
  </si>
  <si>
    <t>551.</t>
  </si>
  <si>
    <t>VDRL (JAKOŚCIOWO)</t>
  </si>
  <si>
    <t>552.</t>
  </si>
  <si>
    <t>VIT B12</t>
  </si>
  <si>
    <t>553.</t>
  </si>
  <si>
    <t>WANKOMYCYNA</t>
  </si>
  <si>
    <t>554.</t>
  </si>
  <si>
    <t>WAPŃ</t>
  </si>
  <si>
    <t>555.</t>
  </si>
  <si>
    <t>WAPŃ W MOCZU</t>
  </si>
  <si>
    <t>556.</t>
  </si>
  <si>
    <t>WAPŃ ZJONIZOWANY</t>
  </si>
  <si>
    <t>557.</t>
  </si>
  <si>
    <t>WAPŃ ZJONIZOWANY W DIALIZACIE</t>
  </si>
  <si>
    <t>558.</t>
  </si>
  <si>
    <t>WAZOPRESYNA (ADH)</t>
  </si>
  <si>
    <t>559.</t>
  </si>
  <si>
    <t>WB BORELIOZA IGG</t>
  </si>
  <si>
    <t>560.</t>
  </si>
  <si>
    <t>WB BORELIOZA IGM</t>
  </si>
  <si>
    <t>561.</t>
  </si>
  <si>
    <t>WCZESNY ANTYGEN CMV</t>
  </si>
  <si>
    <t>562.</t>
  </si>
  <si>
    <t>WIROWANIE</t>
  </si>
  <si>
    <t>563.</t>
  </si>
  <si>
    <t>564.</t>
  </si>
  <si>
    <t>WITAMINA  D3 (25 OH)</t>
  </si>
  <si>
    <t>565.</t>
  </si>
  <si>
    <t>WITAMINA B1</t>
  </si>
  <si>
    <t>566.</t>
  </si>
  <si>
    <t>WITAMINA B6</t>
  </si>
  <si>
    <t>567.</t>
  </si>
  <si>
    <t>WITAMINA D3 (1,25 OH)</t>
  </si>
  <si>
    <t>568.</t>
  </si>
  <si>
    <t>WŁOŚNICA PRZECIWCIAŁA</t>
  </si>
  <si>
    <t>569.</t>
  </si>
  <si>
    <t>WOLNE, LEKKIE ŁAŃCUCHY W MOCZU</t>
  </si>
  <si>
    <t>570.</t>
  </si>
  <si>
    <t>WOLNE,LEKKIE ŁAŃCUCHY W SUROWY</t>
  </si>
  <si>
    <t>571.</t>
  </si>
  <si>
    <t>WR</t>
  </si>
  <si>
    <t>572.</t>
  </si>
  <si>
    <t>WR TEST POTW.(RPR ILOŚĆ+TPHA)</t>
  </si>
  <si>
    <t>573.</t>
  </si>
  <si>
    <t>WZÓR ODSETKOWY LEUKOCYTÓW</t>
  </si>
  <si>
    <t>574.</t>
  </si>
  <si>
    <t>YERSINIA- P CIAŁA IGA</t>
  </si>
  <si>
    <t>575.</t>
  </si>
  <si>
    <t>YERSINIA- P. CIAŁA IGG</t>
  </si>
  <si>
    <t>576.</t>
  </si>
  <si>
    <t>YERSINIA-P. CIAŁA IGM</t>
  </si>
  <si>
    <t>YERSINIA-P. CIAŁA W-B</t>
  </si>
  <si>
    <t>577.</t>
  </si>
  <si>
    <t>ZARODNIKI GZRYBÓW-POPŁUCZYNY</t>
  </si>
  <si>
    <t>578.</t>
  </si>
  <si>
    <t>ZESPÓŁ GILBERTA- BADANIE GENET</t>
  </si>
  <si>
    <t>579.</t>
  </si>
  <si>
    <t>ŻELAZO</t>
  </si>
  <si>
    <t>580.</t>
  </si>
  <si>
    <t>Antybiogram kolistyna met. mikroroz. w bulionie</t>
  </si>
  <si>
    <t>581.</t>
  </si>
  <si>
    <t>582.</t>
  </si>
  <si>
    <t>Badanie kontrolne mleka</t>
  </si>
  <si>
    <t>583.</t>
  </si>
  <si>
    <t>584.</t>
  </si>
  <si>
    <t>585.</t>
  </si>
  <si>
    <t>586.</t>
  </si>
  <si>
    <t>587.</t>
  </si>
  <si>
    <t>588.</t>
  </si>
  <si>
    <t>590.</t>
  </si>
  <si>
    <t>Badanie w kierunku norowirusów</t>
  </si>
  <si>
    <t>591.</t>
  </si>
  <si>
    <t>Badanie w kierunku świerzbu (Sarcoptes scabiei) - ocena mikroskopowa</t>
  </si>
  <si>
    <t>593.</t>
  </si>
  <si>
    <t>594.</t>
  </si>
  <si>
    <t>595.</t>
  </si>
  <si>
    <t>Clostridium Difficile - Toksyny A i B</t>
  </si>
  <si>
    <t>596.</t>
  </si>
  <si>
    <t>Grypa A/B szybki test - test immunochromatograficzny</t>
  </si>
  <si>
    <t>597.</t>
  </si>
  <si>
    <t>598.</t>
  </si>
  <si>
    <t>599.</t>
  </si>
  <si>
    <t>600.</t>
  </si>
  <si>
    <t>601.</t>
  </si>
  <si>
    <t>602.</t>
  </si>
  <si>
    <t>Lekowrażliwość podstawowa  -mykogram</t>
  </si>
  <si>
    <t>605.</t>
  </si>
  <si>
    <t>Nosicielstwo w kierunku Staphylococcus aureus</t>
  </si>
  <si>
    <t>606.</t>
  </si>
  <si>
    <t>Nużeniec ludzki (ocena mikroskopowa)</t>
  </si>
  <si>
    <t>607.</t>
  </si>
  <si>
    <t>Płyn mózgowo-rdzeniowy - test lateksowy</t>
  </si>
  <si>
    <t>608.</t>
  </si>
  <si>
    <t>609.</t>
  </si>
  <si>
    <t>610.</t>
  </si>
  <si>
    <t>611.</t>
  </si>
  <si>
    <t>612.</t>
  </si>
  <si>
    <t>613.</t>
  </si>
  <si>
    <t>614.</t>
  </si>
  <si>
    <t>615.</t>
  </si>
  <si>
    <t>617.</t>
  </si>
  <si>
    <t>618.</t>
  </si>
  <si>
    <t>619.</t>
  </si>
  <si>
    <t>620.</t>
  </si>
  <si>
    <t>621.</t>
  </si>
  <si>
    <t>622.</t>
  </si>
  <si>
    <t>623.</t>
  </si>
  <si>
    <t>Posiew na obecność werotoksycznych szczepów Escherichia coli (+PCR)</t>
  </si>
  <si>
    <t>624.</t>
  </si>
  <si>
    <t>625.</t>
  </si>
  <si>
    <t>626.</t>
  </si>
  <si>
    <t>627.</t>
  </si>
  <si>
    <t>629.</t>
  </si>
  <si>
    <t>630.</t>
  </si>
  <si>
    <t>631.</t>
  </si>
  <si>
    <t>632.</t>
  </si>
  <si>
    <t>633.</t>
  </si>
  <si>
    <t>634.</t>
  </si>
  <si>
    <t>635.</t>
  </si>
  <si>
    <t>636.</t>
  </si>
  <si>
    <t>638.</t>
  </si>
  <si>
    <t>639.</t>
  </si>
  <si>
    <t>640.</t>
  </si>
  <si>
    <t>641.</t>
  </si>
  <si>
    <t>642.</t>
  </si>
  <si>
    <t>643.</t>
  </si>
  <si>
    <t>644.</t>
  </si>
  <si>
    <t>645.</t>
  </si>
  <si>
    <t>647.</t>
  </si>
  <si>
    <t>648.</t>
  </si>
  <si>
    <t>649.</t>
  </si>
  <si>
    <t>650.</t>
  </si>
  <si>
    <t>651.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</si>
  <si>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</si>
  <si>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</si>
  <si>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</si>
  <si>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</si>
  <si>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</si>
  <si>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</si>
  <si>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</si>
  <si>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</si>
  <si>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</si>
  <si>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</si>
  <si>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</si>
  <si>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</si>
  <si>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</si>
  <si>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</si>
  <si>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</si>
  <si>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</si>
  <si>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</si>
  <si>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Streptococcus pneumoniae, antygen</t>
  </si>
  <si>
    <t>670.</t>
  </si>
  <si>
    <t>671.</t>
  </si>
  <si>
    <t>TEST CARBA</t>
  </si>
  <si>
    <t>674.</t>
  </si>
  <si>
    <t>Wykrywanie antygenu RSV z wymazu</t>
  </si>
  <si>
    <t>Test Resist</t>
  </si>
  <si>
    <t>PCR karbapenezymy</t>
  </si>
  <si>
    <t>PCR grypa</t>
  </si>
  <si>
    <t>PCR clostridoum difficile</t>
  </si>
  <si>
    <t>Badane czystości powietrza metodą zderzeniową</t>
  </si>
  <si>
    <t>107.</t>
  </si>
  <si>
    <t>592.</t>
  </si>
  <si>
    <t>603.</t>
  </si>
  <si>
    <t>604.</t>
  </si>
  <si>
    <t>616.</t>
  </si>
  <si>
    <t>628.</t>
  </si>
  <si>
    <t>637.</t>
  </si>
  <si>
    <t>646.</t>
  </si>
  <si>
    <t>652.</t>
  </si>
  <si>
    <t>672.</t>
  </si>
  <si>
    <t>673.</t>
  </si>
  <si>
    <t>CMV AWIDNOŚĆ</t>
  </si>
  <si>
    <t>CYSTATYNA C MOCZ</t>
  </si>
  <si>
    <t>HBV-OPORNOŚĆ(leki antywirus.)</t>
  </si>
  <si>
    <t>HCV GENOTYPOWANIE</t>
  </si>
  <si>
    <t>HDV-TOTAL</t>
  </si>
  <si>
    <t>HEV RNA</t>
  </si>
  <si>
    <t>KLESZCZOWE ZAPAL. MÓZGU IGM</t>
  </si>
  <si>
    <t>MIEDŹ W BIOPTACIE</t>
  </si>
  <si>
    <t>P/ANTYGENOM ROZP. WĄTROBY(SLA)</t>
  </si>
  <si>
    <t>P/C ANTYCYTOLOWE (LC1)</t>
  </si>
  <si>
    <t>P/CIAŁA ANTY PF4</t>
  </si>
  <si>
    <t>PMR W-B Borelia IgG</t>
  </si>
  <si>
    <t>PMR W-B Borelia IgM</t>
  </si>
  <si>
    <t>PMR-VDRL JAKOŚCIOWO</t>
  </si>
  <si>
    <t>PROFIL GANGLIOZYDY</t>
  </si>
  <si>
    <t>RNA WIRUSA HIV-ILOŚCIOWO - Z ODCZYNNIKÓW POWIERZONYCH PRZEZ KC DS.ADIS</t>
  </si>
  <si>
    <t>SUBPOPULACJE LIMFOC. CD4/CD8</t>
  </si>
  <si>
    <t>TOXOKAROZA IGG AWIDNOŚĆ</t>
  </si>
  <si>
    <t>TPHA PMR ILOŚĆ</t>
  </si>
  <si>
    <t>TULAREMIA IgA,IgG,IgM</t>
  </si>
  <si>
    <t>WB Borelia IgG</t>
  </si>
  <si>
    <t>WB Borelia IgM</t>
  </si>
  <si>
    <t>WB TOXOPLASMA G,M,AVD</t>
  </si>
  <si>
    <t>WB YERSINIA IGA</t>
  </si>
  <si>
    <t>WB YERSINIA IGG</t>
  </si>
  <si>
    <t>WB YERSINIA IGM</t>
  </si>
  <si>
    <t>WIRUS ODRY IGG-SUR.</t>
  </si>
  <si>
    <t>WIRUS ODRY IGM-SUR.</t>
  </si>
  <si>
    <t>WIRUS VARICELLA ZOSTER  IGM</t>
  </si>
  <si>
    <t>WIRUS VARICELLA ZOSTER IGG</t>
  </si>
  <si>
    <t>589.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</si>
  <si>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</si>
  <si>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</si>
  <si>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</si>
  <si>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</si>
  <si>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</si>
  <si>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</si>
  <si>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</si>
  <si>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</si>
  <si>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</si>
  <si>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</si>
  <si>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</si>
  <si>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</si>
  <si>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</si>
  <si>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</si>
  <si>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</si>
  <si>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</si>
  <si>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</si>
  <si>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</si>
  <si>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</si>
  <si>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695.</t>
  </si>
  <si>
    <t>696.</t>
  </si>
  <si>
    <t>698.</t>
  </si>
  <si>
    <t>699.</t>
  </si>
  <si>
    <t>700.</t>
  </si>
  <si>
    <t>701.</t>
  </si>
  <si>
    <t>CHOROBA WILSONA - 3 MUTACJE</t>
  </si>
  <si>
    <t>Metoda miokrorozszczelnień MIC rzeczywisty)</t>
  </si>
  <si>
    <t>PARVOWIRUS B19 DNA</t>
  </si>
  <si>
    <t>SUBPOPOPULACJE LIMF.CD4/CD8- Z ODCZYNNIKÓW POWIERZONYCH PRZEZ KC DS.ADIS</t>
  </si>
  <si>
    <t>TESTNA MALARIĘ</t>
  </si>
  <si>
    <t>Bad. w kierunku gruźlicy met.biologii molekularnej</t>
  </si>
  <si>
    <t>Badanie mykologiczne preparat bezposredni</t>
  </si>
  <si>
    <t>Badanie na nosicielstwo MRSA</t>
  </si>
  <si>
    <t xml:space="preserve">Badanie na nosicielstwo patogenów alarmowych </t>
  </si>
  <si>
    <t xml:space="preserve">Badanie środowiskowe </t>
  </si>
  <si>
    <t>Badanie w kierunku adenowirusów, rotawirusów</t>
  </si>
  <si>
    <t>Badanie w kierunku antygenu Campylobacter</t>
  </si>
  <si>
    <t>Chlamydia trachomatis antygen - z wymazu met. Immunochromatograficzną</t>
  </si>
  <si>
    <t>Clostridium difficile – test przesiewowy GDH</t>
  </si>
  <si>
    <t>Helicobacter pylori w kale - antygen</t>
  </si>
  <si>
    <t xml:space="preserve">Identyfikacja szczepu </t>
  </si>
  <si>
    <t>Kontrola jałowości powietrza</t>
  </si>
  <si>
    <t>Posiew  krwi - beztlenowo</t>
  </si>
  <si>
    <t xml:space="preserve">Posiew  tkanek, wydzielin - tlenowo </t>
  </si>
  <si>
    <t xml:space="preserve">Posiew cewników, drenów i mat. wszcz. - tlenowo </t>
  </si>
  <si>
    <t xml:space="preserve">Posiew ilościowy wydzieliny oskrzelowej (BAL)  </t>
  </si>
  <si>
    <t xml:space="preserve">Posiew kału beztlenowo w kierunku Clostridium difficile </t>
  </si>
  <si>
    <t>Posiew kału w kier. E. coli enteropatogennej</t>
  </si>
  <si>
    <t xml:space="preserve">Posiew kału w kierunku Campylobacter </t>
  </si>
  <si>
    <t>Posiew krwi - tlenowo</t>
  </si>
  <si>
    <t xml:space="preserve">Posiew krwi w kierunku grzybów  </t>
  </si>
  <si>
    <t xml:space="preserve">Posiew materiału z ucha środkowego beztlenowo </t>
  </si>
  <si>
    <t xml:space="preserve">Posiew materiału z ucha środkowego tlenowo </t>
  </si>
  <si>
    <t xml:space="preserve">Posiew moczu </t>
  </si>
  <si>
    <t xml:space="preserve">Posiew na obecność S. pyogenes i Strep. gr. C i G  </t>
  </si>
  <si>
    <t xml:space="preserve">Posiew nasienia tlenowo </t>
  </si>
  <si>
    <t>Posiew ogólny beztlenowo</t>
  </si>
  <si>
    <t xml:space="preserve">Posiew ogólny kału </t>
  </si>
  <si>
    <t>Posiew plwociny</t>
  </si>
  <si>
    <t>Posiew płynów ustrojowych - tlenowo</t>
  </si>
  <si>
    <t xml:space="preserve">Posiew płynu mózgowo-rdzeniowego - beztlenowo </t>
  </si>
  <si>
    <t xml:space="preserve">Posiew płynu mózgowo-rdzeniowego - tlenowo </t>
  </si>
  <si>
    <t xml:space="preserve">Posiew płynu mózgowo-rdzeniowego w kierunku grzybów  </t>
  </si>
  <si>
    <t xml:space="preserve">Posiew ropy - tlenowo </t>
  </si>
  <si>
    <t xml:space="preserve">Posiew TBC met. automatyczna </t>
  </si>
  <si>
    <t xml:space="preserve">Posiew TBC met. Konwencjonalna </t>
  </si>
  <si>
    <t xml:space="preserve">Posiew w kier. grzybów (drożdżopodobnych) z j. ustnej </t>
  </si>
  <si>
    <t xml:space="preserve">Posiew w kierunku dermatofitów </t>
  </si>
  <si>
    <t>Posiew w kierunku Neisseria gonorrhoeae</t>
  </si>
  <si>
    <t>Posiew w kierunku Salmonella Shigella</t>
  </si>
  <si>
    <t xml:space="preserve">Posiew w kierunku Streptococcus agalactiae (GBS) </t>
  </si>
  <si>
    <t>Posiew w kierunku Yersinia enterocolitica</t>
  </si>
  <si>
    <t>Posiew wymazu z jamy ustnej - tlenowo</t>
  </si>
  <si>
    <t>Posiew wymazu z jamy ustnej beztlenowo</t>
  </si>
  <si>
    <t>Posiew wymazu z nosa - beztlenowo</t>
  </si>
  <si>
    <t>Posiew wymazu z odbytu</t>
  </si>
  <si>
    <t>Posiew wymazu z oka - tlenowo</t>
  </si>
  <si>
    <t>Posiew wymazu z rany - tlenowo</t>
  </si>
  <si>
    <t>Posiew wymazu z ucha - beztlenowo</t>
  </si>
  <si>
    <t>Posiew wymazu z ucha - tlenowo</t>
  </si>
  <si>
    <t>Posiew wymazu ze skóry</t>
  </si>
  <si>
    <t xml:space="preserve">Posiew z DMP na obecność Mycoplasma / Ureaplasma </t>
  </si>
  <si>
    <t xml:space="preserve">Posiew z dolnych dróg oddechowych - tlenowo  </t>
  </si>
  <si>
    <t xml:space="preserve">Posiew z dolnych dróg oddechowych beztlenowo </t>
  </si>
  <si>
    <t>Posiew z dróg moczowo-płciowych - tlenowo</t>
  </si>
  <si>
    <t xml:space="preserve">Posiew z dróg moczowo-płciowych-beztlenowo </t>
  </si>
  <si>
    <t>Posiew z dróg rodnych</t>
  </si>
  <si>
    <t xml:space="preserve">Posiew z górnych dróg oddechowych beztlenowo </t>
  </si>
  <si>
    <t xml:space="preserve">Posiew z górnych dróg oddechowych rozszerzony </t>
  </si>
  <si>
    <t>Posiew z nosa rozszerzony</t>
  </si>
  <si>
    <t>Posiew ze skóry - beztlenowo</t>
  </si>
  <si>
    <t>Posiew ze zmian skórnych - tlenowo</t>
  </si>
  <si>
    <t>Preparat TBC- bad. w kierunku gruźlicy</t>
  </si>
  <si>
    <t>Sporal A</t>
  </si>
  <si>
    <t>Sporal S</t>
  </si>
  <si>
    <t>Szybki test oceny skuteczności sterylizacji</t>
  </si>
  <si>
    <t xml:space="preserve">Oznaczenie MIC za pomocą paska z gradientem stężeń </t>
  </si>
  <si>
    <t>SZPITAL ZAKAŹNY GDAŃSK</t>
  </si>
  <si>
    <t>SZPITAL MORSKI PCK GDYNIA</t>
  </si>
  <si>
    <t>SZPITAL WINCENTEGO GDYNIA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</si>
</sst>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zł&quot;_-;\-* #,##0.00\ &quot;zł&quot;_-;_-* &quot;-&quot;??\ &quot;zł&quot;_-;_-@_-"/>
  </numFmts>
  <fonts count="8">
    <font>
      <sz val="11"/>
      <color rgb="FF000000"/>
      <name val="Calibri"/>
      <family val="2"/>
      <charset val="238"/>
    </font>
    <font>
      <sz val="11"/>
      <color rgb="FF000000"/>
      <name val="Calibri"/>
      <family val="2"/>
      <charset val="1"/>
    </font>
    <font>
      <sz val="11"/>
      <name val="Calibri"/>
      <family val="2"/>
      <charset val="238"/>
    </font>
    <font>
      <b/>
      <sz val="11"/>
      <name val="Calibri"/>
      <family val="2"/>
      <charset val="238"/>
    </font>
    <font>
      <sz val="11"/>
      <color rgb="FF000000"/>
      <name val="Czcionka tekstu podstawowego"/>
      <family val="2"/>
      <charset val="238"/>
    </font>
    <font>
      <sz val="11"/>
      <color rgb="FF000000"/>
      <name val="Calibri"/>
      <family val="2"/>
      <charset val="238"/>
    </font>
    <font>
      <sz val="11"/>
      <color theme="1"/>
      <name val="Calibri"/>
      <family val="2"/>
      <charset val="1"/>
    </font>
    <font>
      <b/>
      <sz val="12"/>
      <name val="Calibri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rgb="FFFFC000"/>
        <bgColor rgb="FFF79646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rgb="FFFFFF00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9389629810485"/>
        <bgColor rgb="FFF79646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</borders>
  <cellStyleXfs count="3">
    <xf numFmtId="0" fontId="0" fillId="0" borderId="0"/>
    <xf numFmtId="0" fontId="4" fillId="0" borderId="0"/>
    <xf numFmtId="0" fontId="1" fillId="0" borderId="0"/>
  </cellStyleXfs>
  <cellXfs count="40">
    <xf numFmtId="0" fontId="0" fillId="0" borderId="0" xfId="0"/>
    <xf numFmtId="0" fontId="5" fillId="0" borderId="1" xfId="1" applyFont="1" applyBorder="1"/>
    <xf numFmtId="0" fontId="3" fillId="0" borderId="1" xfId="1" applyFont="1" applyBorder="1" applyAlignment="1">
      <alignment wrapText="1"/>
    </xf>
    <xf numFmtId="0" fontId="0" fillId="0" borderId="0" xfId="0"/>
    <xf numFmtId="3" fontId="2" fillId="0" borderId="1" xfId="1" applyNumberFormat="1" applyFont="1" applyFill="1" applyBorder="1"/>
    <xf numFmtId="0" fontId="5" fillId="0" borderId="1" xfId="1" applyFont="1" applyFill="1" applyBorder="1"/>
    <xf numFmtId="0" fontId="2" fillId="0" borderId="1" xfId="1" applyFont="1" applyFill="1" applyBorder="1" applyAlignment="1">
      <alignment wrapText="1"/>
    </xf>
    <xf numFmtId="0" fontId="2" fillId="0" borderId="1" xfId="1" applyFont="1" applyFill="1" applyBorder="1"/>
    <xf numFmtId="0" fontId="5" fillId="0" borderId="0" xfId="1" applyFont="1" applyFill="1" applyBorder="1"/>
    <xf numFmtId="0" fontId="0" fillId="0" borderId="0" xfId="0" applyFill="1"/>
    <xf numFmtId="0" fontId="0" fillId="4" borderId="0" xfId="0" applyFill="1"/>
    <xf numFmtId="0" fontId="0" fillId="5" borderId="0" xfId="0" applyFill="1"/>
    <xf numFmtId="0" fontId="3" fillId="0" borderId="1" xfId="1" applyFont="1" applyFill="1" applyBorder="1" applyAlignment="1">
      <alignment wrapText="1"/>
    </xf>
    <xf numFmtId="0" fontId="2" fillId="0" borderId="0" xfId="0" applyFont="1"/>
    <xf numFmtId="0" fontId="2" fillId="3" borderId="0" xfId="0" applyFont="1" applyFill="1"/>
    <xf numFmtId="0" fontId="2" fillId="0" borderId="1" xfId="2" applyFont="1" applyFill="1" applyBorder="1"/>
    <xf numFmtId="44" fontId="2" fillId="0" borderId="1" xfId="2" applyNumberFormat="1" applyFont="1" applyFill="1" applyBorder="1" applyAlignment="1">
      <alignment wrapText="1"/>
    </xf>
    <xf numFmtId="0" fontId="2" fillId="0" borderId="1" xfId="2" applyFont="1" applyFill="1" applyBorder="1" applyAlignment="1">
      <alignment wrapText="1"/>
    </xf>
    <xf numFmtId="0" fontId="2" fillId="0" borderId="1" xfId="0" applyFont="1" applyFill="1" applyBorder="1" applyAlignment="1">
      <alignment horizontal="left"/>
    </xf>
    <xf numFmtId="0" fontId="2" fillId="0" borderId="0" xfId="1" applyFont="1" applyFill="1" applyBorder="1" applyAlignment="1">
      <alignment wrapText="1"/>
    </xf>
    <xf numFmtId="0" fontId="2" fillId="0" borderId="0" xfId="0" applyFont="1" applyFill="1"/>
    <xf numFmtId="3" fontId="2" fillId="0" borderId="1" xfId="2" applyNumberFormat="1" applyFont="1" applyFill="1" applyBorder="1"/>
    <xf numFmtId="3" fontId="2" fillId="0" borderId="0" xfId="1" applyNumberFormat="1" applyFont="1" applyFill="1" applyBorder="1"/>
    <xf numFmtId="3" fontId="2" fillId="0" borderId="1" xfId="1" applyNumberFormat="1" applyFont="1" applyFill="1" applyBorder="1" applyAlignment="1">
      <alignment wrapText="1"/>
    </xf>
    <xf numFmtId="3" fontId="0" fillId="0" borderId="1" xfId="0" applyNumberFormat="1" applyBorder="1" applyAlignment="1">
      <alignment wrapText="1"/>
    </xf>
    <xf numFmtId="3" fontId="3" fillId="0" borderId="1" xfId="1" applyNumberFormat="1" applyFont="1" applyFill="1" applyBorder="1" applyAlignment="1">
      <alignment wrapText="1"/>
    </xf>
    <xf numFmtId="3" fontId="2" fillId="0" borderId="1" xfId="2" applyNumberFormat="1" applyFont="1" applyFill="1" applyBorder="1" applyAlignment="1">
      <alignment wrapText="1"/>
    </xf>
    <xf numFmtId="3" fontId="2" fillId="0" borderId="0" xfId="1" applyNumberFormat="1" applyFont="1" applyFill="1" applyBorder="1" applyAlignment="1">
      <alignment wrapText="1"/>
    </xf>
    <xf numFmtId="3" fontId="2" fillId="0" borderId="0" xfId="0" applyNumberFormat="1" applyFont="1"/>
    <xf numFmtId="3" fontId="2" fillId="0" borderId="1" xfId="0" applyNumberFormat="1" applyFont="1" applyFill="1" applyBorder="1" applyAlignment="1">
      <alignment horizontal="right"/>
    </xf>
    <xf numFmtId="3" fontId="5" fillId="0" borderId="2" xfId="1" applyNumberFormat="1" applyFont="1" applyBorder="1" applyAlignment="1">
      <alignment vertical="center"/>
    </xf>
    <xf numFmtId="3" fontId="6" fillId="0" borderId="2" xfId="1" applyNumberFormat="1" applyFont="1" applyBorder="1" applyAlignment="1">
      <alignment vertical="center"/>
    </xf>
    <xf numFmtId="3" fontId="2" fillId="0" borderId="2" xfId="1" applyNumberFormat="1" applyFont="1" applyFill="1" applyBorder="1" applyAlignment="1">
      <alignment vertical="center"/>
    </xf>
    <xf numFmtId="3" fontId="5" fillId="6" borderId="2" xfId="1" applyNumberFormat="1" applyFont="1" applyFill="1" applyBorder="1" applyAlignment="1">
      <alignment vertical="center"/>
    </xf>
    <xf numFmtId="3" fontId="5" fillId="7" borderId="2" xfId="1" applyNumberFormat="1" applyFont="1" applyFill="1" applyBorder="1" applyAlignment="1">
      <alignment vertical="center"/>
    </xf>
    <xf numFmtId="3" fontId="5" fillId="0" borderId="2" xfId="1" applyNumberFormat="1" applyFont="1" applyFill="1" applyBorder="1" applyAlignment="1">
      <alignment vertical="center"/>
    </xf>
    <xf numFmtId="0" fontId="7" fillId="2" borderId="1" xfId="1" applyFont="1" applyFill="1" applyBorder="1" applyAlignment="1">
      <alignment wrapText="1"/>
    </xf>
    <xf numFmtId="3" fontId="0" fillId="0" borderId="0" xfId="0" applyNumberFormat="1"/>
    <xf numFmtId="3" fontId="3" fillId="8" borderId="1" xfId="1" applyNumberFormat="1" applyFont="1" applyFill="1" applyBorder="1" applyAlignment="1">
      <alignment wrapText="1"/>
    </xf>
    <xf numFmtId="0" fontId="3" fillId="9" borderId="1" xfId="1" applyFont="1" applyFill="1" applyBorder="1" applyAlignment="1">
      <alignment wrapText="1"/>
    </xf>
  </cellXfs>
  <cellStyles count="3">
    <cellStyle name="Normalny" xfId="0" builtinId="0"/>
    <cellStyle name="Normalny 2" xfId="2"/>
    <cellStyle name="Tekst objaśnienia" xfId="1" builtinId="53" customBuiltin="1"/>
  </cellStyles>
  <dxfs count="0"/>
  <tableStyles count="0" defaultTableStyle="TableStyleMedium9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CC"/>
      <rgbColor rgb="FF00FFFF"/>
      <rgbColor rgb="FF800000"/>
      <rgbColor rgb="FF008000"/>
      <rgbColor rgb="FF000080"/>
      <rgbColor rgb="FF4F6228"/>
      <rgbColor rgb="FF800080"/>
      <rgbColor rgb="FF008080"/>
      <rgbColor rgb="FFE6B9B8"/>
      <rgbColor rgb="FF808080"/>
      <rgbColor rgb="FF9999FF"/>
      <rgbColor rgb="FF7030A0"/>
      <rgbColor rgb="FFFFFFCC"/>
      <rgbColor rgb="FFDBEEF4"/>
      <rgbColor rgb="FF660066"/>
      <rgbColor rgb="FFFF3333"/>
      <rgbColor rgb="FF0066CC"/>
      <rgbColor rgb="FFB7DEE8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DCE6F2"/>
      <rgbColor rgb="FFFCD5B5"/>
      <rgbColor rgb="FFFFFF99"/>
      <rgbColor rgb="FF93CDDD"/>
      <rgbColor rgb="FFFF99CC"/>
      <rgbColor rgb="FFCC99FF"/>
      <rgbColor rgb="FFFAC090"/>
      <rgbColor rgb="FF3366FF"/>
      <rgbColor rgb="FF33CCCC"/>
      <rgbColor rgb="FF92D050"/>
      <rgbColor rgb="FFFFC000"/>
      <rgbColor rgb="FFF79646"/>
      <rgbColor rgb="FFE46C0A"/>
      <rgbColor rgb="FF8064A2"/>
      <rgbColor rgb="FF969696"/>
      <rgbColor rgb="FF003366"/>
      <rgbColor rgb="FF339966"/>
      <rgbColor rgb="FF003300"/>
      <rgbColor rgb="FF333300"/>
      <rgbColor rgb="FFFF3300"/>
      <rgbColor rgb="FFC0504D"/>
      <rgbColor rgb="FF604A7B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048576"/>
  <sheetViews>
    <sheetView tabSelected="1" view="pageBreakPreview" zoomScale="70" zoomScaleNormal="100" zoomScaleSheetLayoutView="70" workbookViewId="0">
      <selection activeCell="F701" sqref="F701"/>
    </sheetView>
  </sheetViews>
  <sheetFormatPr defaultRowHeight="15" zeroHeight="1"/>
  <cols>
    <col min="1" max="1" width="8.5703125" style="3" customWidth="1"/>
    <col min="2" max="2" width="52.42578125" style="13" customWidth="1"/>
    <col min="3" max="4" width="13.42578125" style="28" customWidth="1"/>
    <col min="5" max="6" width="13.42578125" style="13" customWidth="1"/>
    <col min="7" max="16384" width="9.140625" style="3"/>
  </cols>
  <sheetData>
    <row r="1" spans="1:7" ht="78" customHeight="1">
      <c r="A1" s="1"/>
      <c r="B1" s="2" t="s">
        <v>0</v>
      </c>
      <c r="C1" s="38" t="s">
        <v>1398</v>
      </c>
      <c r="D1" s="38" t="s">
        <v>1399</v>
      </c>
      <c r="E1" s="39" t="s">
        <v>1397</v>
      </c>
      <c r="F1" s="36" t="s">
        <v>1</v>
      </c>
    </row>
    <row r="2" spans="1:7" ht="19.5" customHeight="1">
      <c r="A2" s="1" t="s">
        <v>2</v>
      </c>
      <c r="B2" s="6" t="s">
        <v>3</v>
      </c>
      <c r="C2" s="23">
        <v>1</v>
      </c>
      <c r="D2" s="23">
        <v>1</v>
      </c>
      <c r="E2" s="4">
        <v>0</v>
      </c>
      <c r="F2" s="4">
        <f t="shared" ref="F2:F65" si="0">C2+D2+E2</f>
        <v>2</v>
      </c>
      <c r="G2" s="30"/>
    </row>
    <row r="3" spans="1:7" ht="19.5" customHeight="1">
      <c r="A3" s="1" t="s">
        <v>4</v>
      </c>
      <c r="B3" s="6" t="s">
        <v>5</v>
      </c>
      <c r="C3" s="23">
        <v>1</v>
      </c>
      <c r="D3" s="23">
        <v>1</v>
      </c>
      <c r="E3" s="4">
        <v>0</v>
      </c>
      <c r="F3" s="4">
        <f t="shared" si="0"/>
        <v>2</v>
      </c>
      <c r="G3" s="30"/>
    </row>
    <row r="4" spans="1:7" ht="19.5" customHeight="1">
      <c r="A4" s="1" t="s">
        <v>6</v>
      </c>
      <c r="B4" s="6" t="s">
        <v>7</v>
      </c>
      <c r="C4" s="23">
        <v>18</v>
      </c>
      <c r="D4" s="23">
        <v>1</v>
      </c>
      <c r="E4" s="4">
        <v>0</v>
      </c>
      <c r="F4" s="4">
        <f t="shared" si="0"/>
        <v>19</v>
      </c>
      <c r="G4" s="30"/>
    </row>
    <row r="5" spans="1:7" ht="19.5" customHeight="1">
      <c r="A5" s="1" t="s">
        <v>8</v>
      </c>
      <c r="B5" s="6" t="s">
        <v>9</v>
      </c>
      <c r="C5" s="23">
        <v>1</v>
      </c>
      <c r="D5" s="23">
        <v>0</v>
      </c>
      <c r="E5" s="4">
        <v>2</v>
      </c>
      <c r="F5" s="4">
        <f t="shared" si="0"/>
        <v>3</v>
      </c>
      <c r="G5" s="30"/>
    </row>
    <row r="6" spans="1:7" ht="19.5" customHeight="1">
      <c r="A6" s="1" t="s">
        <v>10</v>
      </c>
      <c r="B6" s="6" t="s">
        <v>11</v>
      </c>
      <c r="C6" s="23">
        <v>1</v>
      </c>
      <c r="D6" s="23">
        <v>0</v>
      </c>
      <c r="E6" s="4">
        <v>0</v>
      </c>
      <c r="F6" s="4">
        <f t="shared" si="0"/>
        <v>1</v>
      </c>
      <c r="G6" s="30"/>
    </row>
    <row r="7" spans="1:7" ht="19.5" customHeight="1">
      <c r="A7" s="1" t="s">
        <v>12</v>
      </c>
      <c r="B7" s="6" t="s">
        <v>13</v>
      </c>
      <c r="C7" s="23">
        <v>517</v>
      </c>
      <c r="D7" s="23">
        <v>5</v>
      </c>
      <c r="E7" s="4">
        <v>1</v>
      </c>
      <c r="F7" s="4">
        <f t="shared" si="0"/>
        <v>523</v>
      </c>
      <c r="G7" s="30"/>
    </row>
    <row r="8" spans="1:7" ht="19.5" customHeight="1">
      <c r="A8" s="1" t="s">
        <v>14</v>
      </c>
      <c r="B8" s="6" t="s">
        <v>15</v>
      </c>
      <c r="C8" s="23">
        <v>424</v>
      </c>
      <c r="D8" s="23">
        <v>130</v>
      </c>
      <c r="E8" s="4">
        <v>5205</v>
      </c>
      <c r="F8" s="4">
        <f t="shared" si="0"/>
        <v>5759</v>
      </c>
      <c r="G8" s="30"/>
    </row>
    <row r="9" spans="1:7" ht="19.5" customHeight="1">
      <c r="A9" s="1" t="s">
        <v>16</v>
      </c>
      <c r="B9" s="6" t="s">
        <v>17</v>
      </c>
      <c r="C9" s="23">
        <v>1</v>
      </c>
      <c r="D9" s="23">
        <v>0</v>
      </c>
      <c r="E9" s="4">
        <v>0</v>
      </c>
      <c r="F9" s="4">
        <f t="shared" si="0"/>
        <v>1</v>
      </c>
      <c r="G9" s="30"/>
    </row>
    <row r="10" spans="1:7" ht="19.5" customHeight="1">
      <c r="A10" s="1" t="s">
        <v>18</v>
      </c>
      <c r="B10" s="6" t="s">
        <v>19</v>
      </c>
      <c r="C10" s="23">
        <v>1</v>
      </c>
      <c r="D10" s="23">
        <v>0</v>
      </c>
      <c r="E10" s="4">
        <v>0</v>
      </c>
      <c r="F10" s="4">
        <f t="shared" si="0"/>
        <v>1</v>
      </c>
      <c r="G10" s="30"/>
    </row>
    <row r="11" spans="1:7" ht="19.5" customHeight="1">
      <c r="A11" s="1" t="s">
        <v>20</v>
      </c>
      <c r="B11" s="6" t="s">
        <v>21</v>
      </c>
      <c r="C11" s="23">
        <v>1</v>
      </c>
      <c r="D11" s="23">
        <v>0</v>
      </c>
      <c r="E11" s="4">
        <v>0</v>
      </c>
      <c r="F11" s="4">
        <f t="shared" si="0"/>
        <v>1</v>
      </c>
      <c r="G11" s="30"/>
    </row>
    <row r="12" spans="1:7" ht="19.5" customHeight="1">
      <c r="A12" s="1" t="s">
        <v>22</v>
      </c>
      <c r="B12" s="6" t="s">
        <v>23</v>
      </c>
      <c r="C12" s="23">
        <v>1</v>
      </c>
      <c r="D12" s="23">
        <v>0</v>
      </c>
      <c r="E12" s="4">
        <v>0</v>
      </c>
      <c r="F12" s="4">
        <f t="shared" si="0"/>
        <v>1</v>
      </c>
      <c r="G12" s="30"/>
    </row>
    <row r="13" spans="1:7" ht="19.5" customHeight="1">
      <c r="A13" s="1" t="s">
        <v>24</v>
      </c>
      <c r="B13" s="6" t="s">
        <v>25</v>
      </c>
      <c r="C13" s="23">
        <v>1</v>
      </c>
      <c r="D13" s="23">
        <v>0</v>
      </c>
      <c r="E13" s="4">
        <v>0</v>
      </c>
      <c r="F13" s="4">
        <f t="shared" si="0"/>
        <v>1</v>
      </c>
      <c r="G13" s="30"/>
    </row>
    <row r="14" spans="1:7" ht="19.5" customHeight="1">
      <c r="A14" s="1" t="s">
        <v>26</v>
      </c>
      <c r="B14" s="6" t="s">
        <v>27</v>
      </c>
      <c r="C14" s="23">
        <v>1</v>
      </c>
      <c r="D14" s="23">
        <v>0</v>
      </c>
      <c r="E14" s="4">
        <v>0</v>
      </c>
      <c r="F14" s="4">
        <f t="shared" si="0"/>
        <v>1</v>
      </c>
      <c r="G14" s="30"/>
    </row>
    <row r="15" spans="1:7" ht="19.5" customHeight="1">
      <c r="A15" s="1" t="s">
        <v>28</v>
      </c>
      <c r="B15" s="6" t="s">
        <v>29</v>
      </c>
      <c r="C15" s="23">
        <v>1</v>
      </c>
      <c r="D15" s="23">
        <v>0</v>
      </c>
      <c r="E15" s="4">
        <v>0</v>
      </c>
      <c r="F15" s="4">
        <f t="shared" si="0"/>
        <v>1</v>
      </c>
      <c r="G15" s="30"/>
    </row>
    <row r="16" spans="1:7" ht="19.5" customHeight="1">
      <c r="A16" s="1" t="s">
        <v>30</v>
      </c>
      <c r="B16" s="6" t="s">
        <v>31</v>
      </c>
      <c r="C16" s="23">
        <v>25</v>
      </c>
      <c r="D16" s="23">
        <v>1</v>
      </c>
      <c r="E16" s="4">
        <v>0</v>
      </c>
      <c r="F16" s="4">
        <f t="shared" si="0"/>
        <v>26</v>
      </c>
      <c r="G16" s="30"/>
    </row>
    <row r="17" spans="1:7" ht="19.5" customHeight="1">
      <c r="A17" s="1" t="s">
        <v>32</v>
      </c>
      <c r="B17" s="6" t="s">
        <v>33</v>
      </c>
      <c r="C17" s="23">
        <v>20683</v>
      </c>
      <c r="D17" s="23">
        <v>9692</v>
      </c>
      <c r="E17" s="4">
        <v>19397</v>
      </c>
      <c r="F17" s="4">
        <f t="shared" si="0"/>
        <v>49772</v>
      </c>
      <c r="G17" s="30"/>
    </row>
    <row r="18" spans="1:7" ht="19.5" customHeight="1">
      <c r="A18" s="1" t="s">
        <v>34</v>
      </c>
      <c r="B18" s="6" t="s">
        <v>35</v>
      </c>
      <c r="C18" s="24">
        <v>4364.5</v>
      </c>
      <c r="D18" s="23">
        <v>1450.5</v>
      </c>
      <c r="E18" s="4">
        <v>427</v>
      </c>
      <c r="F18" s="4">
        <f t="shared" si="0"/>
        <v>6242</v>
      </c>
      <c r="G18" s="30"/>
    </row>
    <row r="19" spans="1:7" ht="19.5" customHeight="1">
      <c r="A19" s="1" t="s">
        <v>36</v>
      </c>
      <c r="B19" s="6" t="s">
        <v>37</v>
      </c>
      <c r="C19" s="23">
        <v>0</v>
      </c>
      <c r="D19" s="23">
        <v>1</v>
      </c>
      <c r="E19" s="4">
        <v>0</v>
      </c>
      <c r="F19" s="4">
        <f t="shared" si="0"/>
        <v>1</v>
      </c>
      <c r="G19" s="30"/>
    </row>
    <row r="20" spans="1:7" ht="19.5" customHeight="1">
      <c r="A20" s="1" t="s">
        <v>38</v>
      </c>
      <c r="B20" s="6" t="s">
        <v>39</v>
      </c>
      <c r="C20" s="23">
        <v>26</v>
      </c>
      <c r="D20" s="23">
        <v>2</v>
      </c>
      <c r="E20" s="4">
        <v>1</v>
      </c>
      <c r="F20" s="4">
        <f t="shared" si="0"/>
        <v>29</v>
      </c>
      <c r="G20" s="30"/>
    </row>
    <row r="21" spans="1:7" ht="19.5" customHeight="1">
      <c r="A21" s="1" t="s">
        <v>40</v>
      </c>
      <c r="B21" s="6" t="s">
        <v>41</v>
      </c>
      <c r="C21" s="23">
        <v>1</v>
      </c>
      <c r="D21" s="23">
        <v>0</v>
      </c>
      <c r="E21" s="4">
        <v>0</v>
      </c>
      <c r="F21" s="4">
        <f t="shared" si="0"/>
        <v>1</v>
      </c>
      <c r="G21" s="30"/>
    </row>
    <row r="22" spans="1:7" ht="19.5" customHeight="1">
      <c r="A22" s="1" t="s">
        <v>42</v>
      </c>
      <c r="B22" s="6" t="s">
        <v>43</v>
      </c>
      <c r="C22" s="23">
        <v>1</v>
      </c>
      <c r="D22" s="23">
        <v>0</v>
      </c>
      <c r="E22" s="4">
        <v>0</v>
      </c>
      <c r="F22" s="4">
        <f t="shared" si="0"/>
        <v>1</v>
      </c>
      <c r="G22" s="30"/>
    </row>
    <row r="23" spans="1:7" ht="19.5" customHeight="1">
      <c r="A23" s="1" t="s">
        <v>44</v>
      </c>
      <c r="B23" s="6" t="s">
        <v>45</v>
      </c>
      <c r="C23" s="23">
        <v>1</v>
      </c>
      <c r="D23" s="23">
        <v>0</v>
      </c>
      <c r="E23" s="4">
        <v>0</v>
      </c>
      <c r="F23" s="4">
        <f t="shared" si="0"/>
        <v>1</v>
      </c>
      <c r="G23" s="30"/>
    </row>
    <row r="24" spans="1:7" ht="19.5" customHeight="1">
      <c r="A24" s="1" t="s">
        <v>46</v>
      </c>
      <c r="B24" s="6" t="s">
        <v>47</v>
      </c>
      <c r="C24" s="23">
        <v>0</v>
      </c>
      <c r="D24" s="23">
        <v>11</v>
      </c>
      <c r="E24" s="4">
        <v>0</v>
      </c>
      <c r="F24" s="4">
        <f t="shared" si="0"/>
        <v>11</v>
      </c>
      <c r="G24" s="30"/>
    </row>
    <row r="25" spans="1:7" ht="19.5" customHeight="1">
      <c r="A25" s="1" t="s">
        <v>48</v>
      </c>
      <c r="B25" s="6" t="s">
        <v>49</v>
      </c>
      <c r="C25" s="23">
        <v>2</v>
      </c>
      <c r="D25" s="23">
        <v>0</v>
      </c>
      <c r="E25" s="4">
        <v>0</v>
      </c>
      <c r="F25" s="4">
        <f t="shared" si="0"/>
        <v>2</v>
      </c>
      <c r="G25" s="30"/>
    </row>
    <row r="26" spans="1:7" ht="19.5" customHeight="1">
      <c r="A26" s="1" t="s">
        <v>50</v>
      </c>
      <c r="B26" s="6" t="s">
        <v>51</v>
      </c>
      <c r="C26" s="23">
        <v>1</v>
      </c>
      <c r="D26" s="23">
        <v>1</v>
      </c>
      <c r="E26" s="4">
        <v>0</v>
      </c>
      <c r="F26" s="4">
        <f t="shared" si="0"/>
        <v>2</v>
      </c>
      <c r="G26" s="30"/>
    </row>
    <row r="27" spans="1:7" ht="19.5" customHeight="1">
      <c r="A27" s="1" t="s">
        <v>52</v>
      </c>
      <c r="B27" s="6" t="s">
        <v>53</v>
      </c>
      <c r="C27" s="23">
        <v>0</v>
      </c>
      <c r="D27" s="23">
        <v>1</v>
      </c>
      <c r="E27" s="4">
        <v>0</v>
      </c>
      <c r="F27" s="4">
        <f t="shared" si="0"/>
        <v>1</v>
      </c>
      <c r="G27" s="30"/>
    </row>
    <row r="28" spans="1:7" ht="19.5" customHeight="1">
      <c r="A28" s="1" t="s">
        <v>56</v>
      </c>
      <c r="B28" s="7" t="s">
        <v>54</v>
      </c>
      <c r="C28" s="4">
        <v>0</v>
      </c>
      <c r="D28" s="4">
        <v>1</v>
      </c>
      <c r="E28" s="4">
        <v>3</v>
      </c>
      <c r="F28" s="4">
        <f t="shared" si="0"/>
        <v>4</v>
      </c>
      <c r="G28" s="31"/>
    </row>
    <row r="29" spans="1:7" ht="19.5" customHeight="1">
      <c r="A29" s="1" t="s">
        <v>58</v>
      </c>
      <c r="B29" s="7" t="s">
        <v>55</v>
      </c>
      <c r="C29" s="4">
        <v>0</v>
      </c>
      <c r="D29" s="4">
        <v>1</v>
      </c>
      <c r="E29" s="4">
        <v>1</v>
      </c>
      <c r="F29" s="4">
        <f t="shared" si="0"/>
        <v>2</v>
      </c>
      <c r="G29" s="32"/>
    </row>
    <row r="30" spans="1:7" ht="19.5" customHeight="1">
      <c r="A30" s="1" t="s">
        <v>60</v>
      </c>
      <c r="B30" s="6" t="s">
        <v>57</v>
      </c>
      <c r="C30" s="23">
        <v>147</v>
      </c>
      <c r="D30" s="23">
        <v>120</v>
      </c>
      <c r="E30" s="4">
        <v>230</v>
      </c>
      <c r="F30" s="4">
        <f t="shared" si="0"/>
        <v>497</v>
      </c>
      <c r="G30" s="33"/>
    </row>
    <row r="31" spans="1:7" ht="19.5" customHeight="1">
      <c r="A31" s="1" t="s">
        <v>62</v>
      </c>
      <c r="B31" s="6" t="s">
        <v>59</v>
      </c>
      <c r="C31" s="23">
        <v>1885</v>
      </c>
      <c r="D31" s="23">
        <v>3557</v>
      </c>
      <c r="E31" s="4">
        <v>208</v>
      </c>
      <c r="F31" s="4">
        <f t="shared" si="0"/>
        <v>5650</v>
      </c>
      <c r="G31" s="30"/>
    </row>
    <row r="32" spans="1:7" ht="19.5" customHeight="1">
      <c r="A32" s="1" t="s">
        <v>64</v>
      </c>
      <c r="B32" s="6" t="s">
        <v>61</v>
      </c>
      <c r="C32" s="23">
        <v>547</v>
      </c>
      <c r="D32" s="23">
        <v>1859</v>
      </c>
      <c r="E32" s="4">
        <v>66</v>
      </c>
      <c r="F32" s="4">
        <f t="shared" si="0"/>
        <v>2472</v>
      </c>
      <c r="G32" s="30"/>
    </row>
    <row r="33" spans="1:17" ht="19.5" customHeight="1">
      <c r="A33" s="1" t="s">
        <v>66</v>
      </c>
      <c r="B33" s="6" t="s">
        <v>63</v>
      </c>
      <c r="C33" s="23">
        <v>0</v>
      </c>
      <c r="D33" s="23">
        <v>1</v>
      </c>
      <c r="E33" s="4">
        <v>0</v>
      </c>
      <c r="F33" s="4">
        <f t="shared" si="0"/>
        <v>1</v>
      </c>
      <c r="G33" s="30"/>
    </row>
    <row r="34" spans="1:17" ht="19.5" customHeight="1">
      <c r="A34" s="1" t="s">
        <v>68</v>
      </c>
      <c r="B34" s="6" t="s">
        <v>65</v>
      </c>
      <c r="C34" s="23">
        <v>2</v>
      </c>
      <c r="D34" s="23">
        <v>1</v>
      </c>
      <c r="E34" s="4">
        <v>0</v>
      </c>
      <c r="F34" s="4">
        <f t="shared" si="0"/>
        <v>3</v>
      </c>
      <c r="G34" s="30"/>
    </row>
    <row r="35" spans="1:17" ht="19.5" customHeight="1">
      <c r="A35" s="1" t="s">
        <v>70</v>
      </c>
      <c r="B35" s="6" t="s">
        <v>67</v>
      </c>
      <c r="C35" s="23">
        <v>0</v>
      </c>
      <c r="D35" s="23">
        <v>1</v>
      </c>
      <c r="E35" s="4">
        <v>0</v>
      </c>
      <c r="F35" s="4">
        <f t="shared" si="0"/>
        <v>1</v>
      </c>
      <c r="G35" s="30"/>
    </row>
    <row r="36" spans="1:17" ht="19.5" customHeight="1">
      <c r="A36" s="1" t="s">
        <v>72</v>
      </c>
      <c r="B36" s="6" t="s">
        <v>69</v>
      </c>
      <c r="C36" s="23">
        <v>71</v>
      </c>
      <c r="D36" s="23">
        <v>2</v>
      </c>
      <c r="E36" s="4">
        <v>0</v>
      </c>
      <c r="F36" s="4">
        <f t="shared" si="0"/>
        <v>73</v>
      </c>
      <c r="G36" s="30"/>
    </row>
    <row r="37" spans="1:17" ht="19.5" customHeight="1">
      <c r="A37" s="1" t="s">
        <v>74</v>
      </c>
      <c r="B37" s="6" t="s">
        <v>71</v>
      </c>
      <c r="C37" s="23">
        <v>2</v>
      </c>
      <c r="D37" s="23">
        <v>0</v>
      </c>
      <c r="E37" s="4">
        <v>1</v>
      </c>
      <c r="F37" s="4">
        <f t="shared" si="0"/>
        <v>3</v>
      </c>
      <c r="G37" s="30"/>
    </row>
    <row r="38" spans="1:17" ht="19.5" customHeight="1">
      <c r="A38" s="1" t="s">
        <v>76</v>
      </c>
      <c r="B38" s="6" t="s">
        <v>73</v>
      </c>
      <c r="C38" s="23">
        <v>0</v>
      </c>
      <c r="D38" s="23">
        <v>2</v>
      </c>
      <c r="E38" s="4">
        <v>109</v>
      </c>
      <c r="F38" s="4">
        <f t="shared" si="0"/>
        <v>111</v>
      </c>
      <c r="G38" s="30"/>
    </row>
    <row r="39" spans="1:17" ht="19.5" customHeight="1">
      <c r="A39" s="1" t="s">
        <v>78</v>
      </c>
      <c r="B39" s="6" t="s">
        <v>75</v>
      </c>
      <c r="C39" s="23">
        <v>140</v>
      </c>
      <c r="D39" s="23">
        <v>8</v>
      </c>
      <c r="E39" s="4">
        <v>775</v>
      </c>
      <c r="F39" s="4">
        <f t="shared" si="0"/>
        <v>923</v>
      </c>
      <c r="G39" s="30"/>
    </row>
    <row r="40" spans="1:17" ht="19.5" customHeight="1">
      <c r="A40" s="1" t="s">
        <v>80</v>
      </c>
      <c r="B40" s="6" t="s">
        <v>77</v>
      </c>
      <c r="C40" s="23">
        <v>2</v>
      </c>
      <c r="D40" s="23">
        <v>0</v>
      </c>
      <c r="E40" s="4">
        <v>0</v>
      </c>
      <c r="F40" s="4">
        <f t="shared" si="0"/>
        <v>2</v>
      </c>
      <c r="G40" s="30"/>
    </row>
    <row r="41" spans="1:17" ht="19.5" customHeight="1">
      <c r="A41" s="1" t="s">
        <v>82</v>
      </c>
      <c r="B41" s="6" t="s">
        <v>79</v>
      </c>
      <c r="C41" s="23">
        <v>1</v>
      </c>
      <c r="D41" s="23">
        <v>1</v>
      </c>
      <c r="E41" s="4">
        <v>706</v>
      </c>
      <c r="F41" s="4">
        <f t="shared" si="0"/>
        <v>708</v>
      </c>
      <c r="G41" s="30"/>
    </row>
    <row r="42" spans="1:17" s="14" customFormat="1" ht="19.5" customHeight="1">
      <c r="A42" s="7" t="s">
        <v>84</v>
      </c>
      <c r="B42" s="6" t="s">
        <v>81</v>
      </c>
      <c r="C42" s="23">
        <v>950</v>
      </c>
      <c r="D42" s="23">
        <v>153</v>
      </c>
      <c r="E42" s="4">
        <v>516</v>
      </c>
      <c r="F42" s="4">
        <f t="shared" si="0"/>
        <v>1619</v>
      </c>
      <c r="G42" s="30"/>
      <c r="H42" s="3"/>
      <c r="I42" s="20"/>
      <c r="J42" s="20"/>
      <c r="K42" s="20"/>
      <c r="L42" s="20"/>
      <c r="M42" s="20"/>
      <c r="N42" s="20"/>
      <c r="O42" s="20"/>
      <c r="P42" s="20"/>
      <c r="Q42" s="20"/>
    </row>
    <row r="43" spans="1:17" ht="19.5" customHeight="1">
      <c r="A43" s="1" t="s">
        <v>86</v>
      </c>
      <c r="B43" s="6" t="s">
        <v>83</v>
      </c>
      <c r="C43" s="23">
        <v>2262</v>
      </c>
      <c r="D43" s="23">
        <v>743</v>
      </c>
      <c r="E43" s="4">
        <v>2007</v>
      </c>
      <c r="F43" s="4">
        <f t="shared" si="0"/>
        <v>5012</v>
      </c>
      <c r="G43" s="34"/>
    </row>
    <row r="44" spans="1:17" ht="19.5" customHeight="1">
      <c r="A44" s="1" t="s">
        <v>88</v>
      </c>
      <c r="B44" s="6" t="s">
        <v>85</v>
      </c>
      <c r="C44" s="23">
        <v>1</v>
      </c>
      <c r="D44" s="23">
        <v>142</v>
      </c>
      <c r="E44" s="4">
        <v>1</v>
      </c>
      <c r="F44" s="4">
        <f t="shared" si="0"/>
        <v>144</v>
      </c>
      <c r="G44" s="34"/>
    </row>
    <row r="45" spans="1:17" ht="19.5" customHeight="1">
      <c r="A45" s="1" t="s">
        <v>89</v>
      </c>
      <c r="B45" s="6" t="s">
        <v>87</v>
      </c>
      <c r="C45" s="23">
        <v>20</v>
      </c>
      <c r="D45" s="23">
        <v>1</v>
      </c>
      <c r="E45" s="4">
        <v>0</v>
      </c>
      <c r="F45" s="4">
        <f t="shared" si="0"/>
        <v>21</v>
      </c>
      <c r="G45" s="34"/>
    </row>
    <row r="46" spans="1:17" ht="19.5" customHeight="1">
      <c r="A46" s="1" t="s">
        <v>91</v>
      </c>
      <c r="B46" s="6" t="s">
        <v>90</v>
      </c>
      <c r="C46" s="23">
        <v>1</v>
      </c>
      <c r="D46" s="23">
        <v>1</v>
      </c>
      <c r="E46" s="4">
        <v>63</v>
      </c>
      <c r="F46" s="4">
        <f t="shared" si="0"/>
        <v>65</v>
      </c>
      <c r="G46" s="30"/>
    </row>
    <row r="47" spans="1:17" ht="19.5" customHeight="1">
      <c r="A47" s="1" t="s">
        <v>94</v>
      </c>
      <c r="B47" s="6" t="s">
        <v>92</v>
      </c>
      <c r="C47" s="23">
        <v>4</v>
      </c>
      <c r="D47" s="23">
        <v>15</v>
      </c>
      <c r="E47" s="4">
        <v>123</v>
      </c>
      <c r="F47" s="4">
        <f t="shared" si="0"/>
        <v>142</v>
      </c>
      <c r="G47" s="30"/>
    </row>
    <row r="48" spans="1:17" ht="19.5" customHeight="1">
      <c r="A48" s="1" t="s">
        <v>96</v>
      </c>
      <c r="B48" s="6" t="s">
        <v>93</v>
      </c>
      <c r="C48" s="23">
        <v>1</v>
      </c>
      <c r="D48" s="23">
        <v>1</v>
      </c>
      <c r="E48" s="4">
        <v>4</v>
      </c>
      <c r="F48" s="4">
        <f t="shared" si="0"/>
        <v>6</v>
      </c>
      <c r="G48" s="30"/>
    </row>
    <row r="49" spans="1:7" ht="19.5" customHeight="1">
      <c r="A49" s="1" t="s">
        <v>98</v>
      </c>
      <c r="B49" s="6" t="s">
        <v>95</v>
      </c>
      <c r="C49" s="23">
        <v>1</v>
      </c>
      <c r="D49" s="23">
        <v>0</v>
      </c>
      <c r="E49" s="4">
        <v>48</v>
      </c>
      <c r="F49" s="4">
        <f t="shared" si="0"/>
        <v>49</v>
      </c>
      <c r="G49" s="30"/>
    </row>
    <row r="50" spans="1:7" ht="19.5" customHeight="1">
      <c r="A50" s="1" t="s">
        <v>100</v>
      </c>
      <c r="B50" s="6" t="s">
        <v>97</v>
      </c>
      <c r="C50" s="23">
        <v>5</v>
      </c>
      <c r="D50" s="23">
        <v>43</v>
      </c>
      <c r="E50" s="4">
        <v>1</v>
      </c>
      <c r="F50" s="4">
        <f t="shared" si="0"/>
        <v>49</v>
      </c>
      <c r="G50" s="30"/>
    </row>
    <row r="51" spans="1:7" ht="19.5" customHeight="1">
      <c r="A51" s="1" t="s">
        <v>102</v>
      </c>
      <c r="B51" s="6" t="s">
        <v>99</v>
      </c>
      <c r="C51" s="23">
        <v>1</v>
      </c>
      <c r="D51" s="23">
        <v>0</v>
      </c>
      <c r="E51" s="4">
        <v>0</v>
      </c>
      <c r="F51" s="4">
        <f t="shared" si="0"/>
        <v>1</v>
      </c>
      <c r="G51" s="30"/>
    </row>
    <row r="52" spans="1:7" ht="19.5" customHeight="1">
      <c r="A52" s="1" t="s">
        <v>104</v>
      </c>
      <c r="B52" s="6" t="s">
        <v>101</v>
      </c>
      <c r="C52" s="23">
        <v>119</v>
      </c>
      <c r="D52" s="23">
        <v>112</v>
      </c>
      <c r="E52" s="4">
        <v>3</v>
      </c>
      <c r="F52" s="4">
        <f t="shared" si="0"/>
        <v>234</v>
      </c>
      <c r="G52" s="30"/>
    </row>
    <row r="53" spans="1:7" ht="19.5" customHeight="1">
      <c r="A53" s="1" t="s">
        <v>106</v>
      </c>
      <c r="B53" s="6" t="s">
        <v>103</v>
      </c>
      <c r="C53" s="23">
        <v>137</v>
      </c>
      <c r="D53" s="23">
        <v>128</v>
      </c>
      <c r="E53" s="4">
        <v>4</v>
      </c>
      <c r="F53" s="4">
        <f t="shared" si="0"/>
        <v>269</v>
      </c>
      <c r="G53" s="30"/>
    </row>
    <row r="54" spans="1:7" ht="19.5" customHeight="1">
      <c r="A54" s="1" t="s">
        <v>108</v>
      </c>
      <c r="B54" s="6" t="s">
        <v>105</v>
      </c>
      <c r="C54" s="23">
        <v>13</v>
      </c>
      <c r="D54" s="23">
        <v>49</v>
      </c>
      <c r="E54" s="4">
        <v>1</v>
      </c>
      <c r="F54" s="4">
        <f t="shared" si="0"/>
        <v>63</v>
      </c>
      <c r="G54" s="30"/>
    </row>
    <row r="55" spans="1:7" ht="19.5" customHeight="1">
      <c r="A55" s="1" t="s">
        <v>110</v>
      </c>
      <c r="B55" s="6" t="s">
        <v>107</v>
      </c>
      <c r="C55" s="23">
        <v>7</v>
      </c>
      <c r="D55" s="23">
        <v>1</v>
      </c>
      <c r="E55" s="4">
        <v>63</v>
      </c>
      <c r="F55" s="4">
        <f t="shared" si="0"/>
        <v>71</v>
      </c>
      <c r="G55" s="30"/>
    </row>
    <row r="56" spans="1:7" ht="19.5" customHeight="1">
      <c r="A56" s="1" t="s">
        <v>112</v>
      </c>
      <c r="B56" s="6" t="s">
        <v>109</v>
      </c>
      <c r="C56" s="23">
        <v>2</v>
      </c>
      <c r="D56" s="23">
        <v>1</v>
      </c>
      <c r="E56" s="4">
        <v>2</v>
      </c>
      <c r="F56" s="4">
        <f t="shared" si="0"/>
        <v>5</v>
      </c>
      <c r="G56" s="30"/>
    </row>
    <row r="57" spans="1:7" ht="19.5" customHeight="1">
      <c r="A57" s="1" t="s">
        <v>114</v>
      </c>
      <c r="B57" s="6" t="s">
        <v>111</v>
      </c>
      <c r="C57" s="23">
        <v>12868</v>
      </c>
      <c r="D57" s="23">
        <v>20514</v>
      </c>
      <c r="E57" s="4">
        <v>1505</v>
      </c>
      <c r="F57" s="4">
        <f t="shared" si="0"/>
        <v>34887</v>
      </c>
      <c r="G57" s="33"/>
    </row>
    <row r="58" spans="1:7" ht="19.5" customHeight="1">
      <c r="A58" s="1" t="s">
        <v>116</v>
      </c>
      <c r="B58" s="6" t="s">
        <v>113</v>
      </c>
      <c r="C58" s="23">
        <v>1</v>
      </c>
      <c r="D58" s="23">
        <v>1</v>
      </c>
      <c r="E58" s="4">
        <v>0</v>
      </c>
      <c r="F58" s="4">
        <f t="shared" si="0"/>
        <v>2</v>
      </c>
      <c r="G58" s="30"/>
    </row>
    <row r="59" spans="1:7" ht="19.5" customHeight="1">
      <c r="A59" s="1" t="s">
        <v>118</v>
      </c>
      <c r="B59" s="6" t="s">
        <v>115</v>
      </c>
      <c r="C59" s="23">
        <v>150</v>
      </c>
      <c r="D59" s="23">
        <v>84</v>
      </c>
      <c r="E59" s="4">
        <v>69</v>
      </c>
      <c r="F59" s="4">
        <f t="shared" si="0"/>
        <v>303</v>
      </c>
      <c r="G59" s="30"/>
    </row>
    <row r="60" spans="1:7" ht="19.5" customHeight="1">
      <c r="A60" s="1" t="s">
        <v>120</v>
      </c>
      <c r="B60" s="6" t="s">
        <v>117</v>
      </c>
      <c r="C60" s="23">
        <v>19414</v>
      </c>
      <c r="D60" s="23">
        <v>8798</v>
      </c>
      <c r="E60" s="4">
        <v>8093</v>
      </c>
      <c r="F60" s="4">
        <f t="shared" si="0"/>
        <v>36305</v>
      </c>
      <c r="G60" s="30"/>
    </row>
    <row r="61" spans="1:7" ht="19.5" customHeight="1">
      <c r="A61" s="1" t="s">
        <v>122</v>
      </c>
      <c r="B61" s="6" t="s">
        <v>119</v>
      </c>
      <c r="C61" s="23">
        <v>4</v>
      </c>
      <c r="D61" s="23">
        <v>4</v>
      </c>
      <c r="E61" s="4">
        <v>12</v>
      </c>
      <c r="F61" s="4">
        <f t="shared" si="0"/>
        <v>20</v>
      </c>
      <c r="G61" s="30"/>
    </row>
    <row r="62" spans="1:7" ht="19.5" customHeight="1">
      <c r="A62" s="1" t="s">
        <v>124</v>
      </c>
      <c r="B62" s="6" t="s">
        <v>121</v>
      </c>
      <c r="C62" s="23">
        <v>2</v>
      </c>
      <c r="D62" s="23">
        <v>1</v>
      </c>
      <c r="E62" s="4">
        <v>2</v>
      </c>
      <c r="F62" s="4">
        <f t="shared" si="0"/>
        <v>5</v>
      </c>
      <c r="G62" s="30"/>
    </row>
    <row r="63" spans="1:7" ht="19.5" customHeight="1">
      <c r="A63" s="1" t="s">
        <v>126</v>
      </c>
      <c r="B63" s="6" t="s">
        <v>123</v>
      </c>
      <c r="C63" s="23">
        <v>1</v>
      </c>
      <c r="D63" s="23">
        <v>0</v>
      </c>
      <c r="E63" s="4">
        <v>1</v>
      </c>
      <c r="F63" s="4">
        <f t="shared" si="0"/>
        <v>2</v>
      </c>
      <c r="G63" s="30"/>
    </row>
    <row r="64" spans="1:7" ht="19.5" customHeight="1">
      <c r="A64" s="1" t="s">
        <v>128</v>
      </c>
      <c r="B64" s="6" t="s">
        <v>125</v>
      </c>
      <c r="C64" s="23">
        <v>0</v>
      </c>
      <c r="D64" s="23">
        <v>2</v>
      </c>
      <c r="E64" s="4">
        <v>0</v>
      </c>
      <c r="F64" s="4">
        <f t="shared" si="0"/>
        <v>2</v>
      </c>
      <c r="G64" s="30"/>
    </row>
    <row r="65" spans="1:7" ht="19.5" customHeight="1">
      <c r="A65" s="1" t="s">
        <v>130</v>
      </c>
      <c r="B65" s="6" t="s">
        <v>127</v>
      </c>
      <c r="C65" s="23">
        <v>3</v>
      </c>
      <c r="D65" s="23">
        <v>2</v>
      </c>
      <c r="E65" s="4">
        <v>1</v>
      </c>
      <c r="F65" s="4">
        <f t="shared" si="0"/>
        <v>6</v>
      </c>
      <c r="G65" s="33"/>
    </row>
    <row r="66" spans="1:7" ht="19.5" customHeight="1">
      <c r="A66" s="1" t="s">
        <v>131</v>
      </c>
      <c r="B66" s="6" t="s">
        <v>129</v>
      </c>
      <c r="C66" s="23">
        <v>22</v>
      </c>
      <c r="D66" s="23">
        <v>208</v>
      </c>
      <c r="E66" s="4">
        <v>456</v>
      </c>
      <c r="F66" s="4">
        <f t="shared" ref="F66:F129" si="1">C66+D66+E66</f>
        <v>686</v>
      </c>
      <c r="G66" s="33"/>
    </row>
    <row r="67" spans="1:7" ht="19.5" customHeight="1">
      <c r="A67" s="1" t="s">
        <v>132</v>
      </c>
      <c r="B67" s="6" t="s">
        <v>133</v>
      </c>
      <c r="C67" s="23">
        <v>8283</v>
      </c>
      <c r="D67" s="23">
        <v>10632</v>
      </c>
      <c r="E67" s="4">
        <v>3877</v>
      </c>
      <c r="F67" s="4">
        <f t="shared" si="1"/>
        <v>22792</v>
      </c>
      <c r="G67" s="30"/>
    </row>
    <row r="68" spans="1:7" ht="19.5" customHeight="1">
      <c r="A68" s="1" t="s">
        <v>134</v>
      </c>
      <c r="B68" s="6" t="s">
        <v>135</v>
      </c>
      <c r="C68" s="23">
        <v>188</v>
      </c>
      <c r="D68" s="23">
        <v>46</v>
      </c>
      <c r="E68" s="4">
        <v>97</v>
      </c>
      <c r="F68" s="4">
        <f t="shared" si="1"/>
        <v>331</v>
      </c>
      <c r="G68" s="30"/>
    </row>
    <row r="69" spans="1:7" ht="19.5" customHeight="1">
      <c r="A69" s="1" t="s">
        <v>136</v>
      </c>
      <c r="B69" s="6" t="s">
        <v>137</v>
      </c>
      <c r="C69" s="23">
        <v>0</v>
      </c>
      <c r="D69" s="23">
        <v>2</v>
      </c>
      <c r="E69" s="4">
        <v>0</v>
      </c>
      <c r="F69" s="4">
        <f t="shared" si="1"/>
        <v>2</v>
      </c>
      <c r="G69" s="30"/>
    </row>
    <row r="70" spans="1:7" ht="19.5" customHeight="1">
      <c r="A70" s="1" t="s">
        <v>138</v>
      </c>
      <c r="B70" s="6" t="s">
        <v>139</v>
      </c>
      <c r="C70" s="23">
        <v>3</v>
      </c>
      <c r="D70" s="23">
        <v>144</v>
      </c>
      <c r="E70" s="4">
        <v>0</v>
      </c>
      <c r="F70" s="4">
        <f t="shared" si="1"/>
        <v>147</v>
      </c>
      <c r="G70" s="30"/>
    </row>
    <row r="71" spans="1:7" ht="19.5" customHeight="1">
      <c r="A71" s="1" t="s">
        <v>140</v>
      </c>
      <c r="B71" s="6" t="s">
        <v>141</v>
      </c>
      <c r="C71" s="23">
        <v>1</v>
      </c>
      <c r="D71" s="23">
        <v>0</v>
      </c>
      <c r="E71" s="4">
        <v>22</v>
      </c>
      <c r="F71" s="4">
        <f t="shared" si="1"/>
        <v>23</v>
      </c>
      <c r="G71" s="30"/>
    </row>
    <row r="72" spans="1:7" ht="19.5" customHeight="1">
      <c r="A72" s="1" t="s">
        <v>142</v>
      </c>
      <c r="B72" s="6" t="s">
        <v>143</v>
      </c>
      <c r="C72" s="23">
        <v>1</v>
      </c>
      <c r="D72" s="23">
        <v>0</v>
      </c>
      <c r="E72" s="4">
        <v>26</v>
      </c>
      <c r="F72" s="4">
        <f t="shared" si="1"/>
        <v>27</v>
      </c>
      <c r="G72" s="30"/>
    </row>
    <row r="73" spans="1:7" ht="19.5" customHeight="1">
      <c r="A73" s="1" t="s">
        <v>144</v>
      </c>
      <c r="B73" s="6" t="s">
        <v>145</v>
      </c>
      <c r="C73" s="23">
        <v>1</v>
      </c>
      <c r="D73" s="23">
        <v>0</v>
      </c>
      <c r="E73" s="4">
        <v>2</v>
      </c>
      <c r="F73" s="4">
        <f t="shared" si="1"/>
        <v>3</v>
      </c>
      <c r="G73" s="30"/>
    </row>
    <row r="74" spans="1:7" ht="19.5" customHeight="1">
      <c r="A74" s="1" t="s">
        <v>146</v>
      </c>
      <c r="B74" s="6" t="s">
        <v>147</v>
      </c>
      <c r="C74" s="23">
        <v>1</v>
      </c>
      <c r="D74" s="23">
        <v>215</v>
      </c>
      <c r="E74" s="4">
        <v>0</v>
      </c>
      <c r="F74" s="4">
        <f t="shared" si="1"/>
        <v>216</v>
      </c>
      <c r="G74" s="30"/>
    </row>
    <row r="75" spans="1:7" ht="19.5" customHeight="1">
      <c r="A75" s="1" t="s">
        <v>148</v>
      </c>
      <c r="B75" s="6" t="s">
        <v>149</v>
      </c>
      <c r="C75" s="23">
        <v>1</v>
      </c>
      <c r="D75" s="23">
        <v>0</v>
      </c>
      <c r="E75" s="4">
        <v>0</v>
      </c>
      <c r="F75" s="4">
        <f t="shared" si="1"/>
        <v>1</v>
      </c>
      <c r="G75" s="30"/>
    </row>
    <row r="76" spans="1:7" ht="19.5" customHeight="1">
      <c r="A76" s="1" t="s">
        <v>150</v>
      </c>
      <c r="B76" s="6" t="s">
        <v>151</v>
      </c>
      <c r="C76" s="23">
        <v>5</v>
      </c>
      <c r="D76" s="23">
        <v>0</v>
      </c>
      <c r="E76" s="4">
        <v>0</v>
      </c>
      <c r="F76" s="4">
        <f t="shared" si="1"/>
        <v>5</v>
      </c>
      <c r="G76" s="30"/>
    </row>
    <row r="77" spans="1:7" ht="19.5" customHeight="1">
      <c r="A77" s="1" t="s">
        <v>152</v>
      </c>
      <c r="B77" s="6" t="s">
        <v>153</v>
      </c>
      <c r="C77" s="23">
        <v>776</v>
      </c>
      <c r="D77" s="23">
        <v>5</v>
      </c>
      <c r="E77" s="4">
        <v>13</v>
      </c>
      <c r="F77" s="4">
        <f t="shared" si="1"/>
        <v>794</v>
      </c>
      <c r="G77" s="30"/>
    </row>
    <row r="78" spans="1:7" ht="19.5" customHeight="1">
      <c r="A78" s="1" t="s">
        <v>154</v>
      </c>
      <c r="B78" s="6" t="s">
        <v>155</v>
      </c>
      <c r="C78" s="23">
        <v>817</v>
      </c>
      <c r="D78" s="23">
        <v>749</v>
      </c>
      <c r="E78" s="4">
        <v>18</v>
      </c>
      <c r="F78" s="4">
        <f t="shared" si="1"/>
        <v>1584</v>
      </c>
      <c r="G78" s="30"/>
    </row>
    <row r="79" spans="1:7" ht="19.5" customHeight="1">
      <c r="A79" s="1" t="s">
        <v>156</v>
      </c>
      <c r="B79" s="6" t="s">
        <v>157</v>
      </c>
      <c r="C79" s="23">
        <v>1</v>
      </c>
      <c r="D79" s="23">
        <v>0</v>
      </c>
      <c r="E79" s="4">
        <v>5</v>
      </c>
      <c r="F79" s="4">
        <f t="shared" si="1"/>
        <v>6</v>
      </c>
      <c r="G79" s="30"/>
    </row>
    <row r="80" spans="1:7" ht="19.5" customHeight="1">
      <c r="A80" s="1" t="s">
        <v>158</v>
      </c>
      <c r="B80" s="6" t="s">
        <v>159</v>
      </c>
      <c r="C80" s="23">
        <v>0</v>
      </c>
      <c r="D80" s="23">
        <v>1</v>
      </c>
      <c r="E80" s="4">
        <v>0</v>
      </c>
      <c r="F80" s="4">
        <f t="shared" si="1"/>
        <v>1</v>
      </c>
      <c r="G80" s="30"/>
    </row>
    <row r="81" spans="1:7" ht="19.5" customHeight="1">
      <c r="A81" s="1" t="s">
        <v>160</v>
      </c>
      <c r="B81" s="6" t="s">
        <v>161</v>
      </c>
      <c r="C81" s="23">
        <v>2</v>
      </c>
      <c r="D81" s="23">
        <v>1</v>
      </c>
      <c r="E81" s="4">
        <v>0</v>
      </c>
      <c r="F81" s="4">
        <f t="shared" si="1"/>
        <v>3</v>
      </c>
      <c r="G81" s="30"/>
    </row>
    <row r="82" spans="1:7" ht="19.5" customHeight="1">
      <c r="A82" s="1" t="s">
        <v>162</v>
      </c>
      <c r="B82" s="6" t="s">
        <v>163</v>
      </c>
      <c r="C82" s="23">
        <v>5</v>
      </c>
      <c r="D82" s="23">
        <v>46</v>
      </c>
      <c r="E82" s="4">
        <v>1</v>
      </c>
      <c r="F82" s="4">
        <f t="shared" si="1"/>
        <v>52</v>
      </c>
      <c r="G82" s="30"/>
    </row>
    <row r="83" spans="1:7" ht="19.5" customHeight="1">
      <c r="A83" s="1" t="s">
        <v>164</v>
      </c>
      <c r="B83" s="6" t="s">
        <v>165</v>
      </c>
      <c r="C83" s="23">
        <v>3532</v>
      </c>
      <c r="D83" s="23">
        <v>1540</v>
      </c>
      <c r="E83" s="4">
        <v>366</v>
      </c>
      <c r="F83" s="4">
        <f t="shared" si="1"/>
        <v>5438</v>
      </c>
      <c r="G83" s="30"/>
    </row>
    <row r="84" spans="1:7" ht="19.5" customHeight="1">
      <c r="A84" s="1" t="s">
        <v>166</v>
      </c>
      <c r="B84" s="6" t="s">
        <v>167</v>
      </c>
      <c r="C84" s="23">
        <v>2</v>
      </c>
      <c r="D84" s="23">
        <v>46</v>
      </c>
      <c r="E84" s="4">
        <v>1</v>
      </c>
      <c r="F84" s="4">
        <f t="shared" si="1"/>
        <v>49</v>
      </c>
      <c r="G84" s="30"/>
    </row>
    <row r="85" spans="1:7" ht="19.5" customHeight="1">
      <c r="A85" s="1" t="s">
        <v>168</v>
      </c>
      <c r="B85" s="6" t="s">
        <v>169</v>
      </c>
      <c r="C85" s="23">
        <v>2</v>
      </c>
      <c r="D85" s="23">
        <v>1</v>
      </c>
      <c r="E85" s="4">
        <v>0</v>
      </c>
      <c r="F85" s="4">
        <f t="shared" si="1"/>
        <v>3</v>
      </c>
      <c r="G85" s="30"/>
    </row>
    <row r="86" spans="1:7" ht="19.5" customHeight="1">
      <c r="A86" s="1" t="s">
        <v>170</v>
      </c>
      <c r="B86" s="6" t="s">
        <v>171</v>
      </c>
      <c r="C86" s="23">
        <v>2423</v>
      </c>
      <c r="D86" s="23">
        <v>110</v>
      </c>
      <c r="E86" s="4">
        <v>245</v>
      </c>
      <c r="F86" s="4">
        <f t="shared" si="1"/>
        <v>2778</v>
      </c>
      <c r="G86" s="30"/>
    </row>
    <row r="87" spans="1:7" ht="19.5" customHeight="1">
      <c r="A87" s="1" t="s">
        <v>172</v>
      </c>
      <c r="B87" s="6" t="s">
        <v>173</v>
      </c>
      <c r="C87" s="23">
        <v>15938</v>
      </c>
      <c r="D87" s="23">
        <v>7830</v>
      </c>
      <c r="E87" s="4">
        <v>3635</v>
      </c>
      <c r="F87" s="4">
        <f t="shared" si="1"/>
        <v>27403</v>
      </c>
      <c r="G87" s="30"/>
    </row>
    <row r="88" spans="1:7" ht="19.5" customHeight="1">
      <c r="A88" s="1" t="s">
        <v>174</v>
      </c>
      <c r="B88" s="6" t="s">
        <v>175</v>
      </c>
      <c r="C88" s="23">
        <v>12</v>
      </c>
      <c r="D88" s="23">
        <v>1</v>
      </c>
      <c r="E88" s="4">
        <v>4</v>
      </c>
      <c r="F88" s="4">
        <f t="shared" si="1"/>
        <v>17</v>
      </c>
      <c r="G88" s="30"/>
    </row>
    <row r="89" spans="1:7" ht="19.5" customHeight="1">
      <c r="A89" s="1" t="s">
        <v>176</v>
      </c>
      <c r="B89" s="6" t="s">
        <v>177</v>
      </c>
      <c r="C89" s="23">
        <v>1570</v>
      </c>
      <c r="D89" s="23">
        <v>354</v>
      </c>
      <c r="E89" s="4">
        <v>82</v>
      </c>
      <c r="F89" s="4">
        <f t="shared" si="1"/>
        <v>2006</v>
      </c>
      <c r="G89" s="30"/>
    </row>
    <row r="90" spans="1:7" ht="19.5" customHeight="1">
      <c r="A90" s="1" t="s">
        <v>178</v>
      </c>
      <c r="B90" s="6" t="s">
        <v>179</v>
      </c>
      <c r="C90" s="23">
        <v>32</v>
      </c>
      <c r="D90" s="23">
        <v>6</v>
      </c>
      <c r="E90" s="4">
        <v>1</v>
      </c>
      <c r="F90" s="4">
        <f t="shared" si="1"/>
        <v>39</v>
      </c>
      <c r="G90" s="30"/>
    </row>
    <row r="91" spans="1:7" ht="19.5" customHeight="1">
      <c r="A91" s="1" t="s">
        <v>180</v>
      </c>
      <c r="B91" s="6" t="s">
        <v>181</v>
      </c>
      <c r="C91" s="23">
        <v>22</v>
      </c>
      <c r="D91" s="23">
        <v>1</v>
      </c>
      <c r="E91" s="4">
        <v>1</v>
      </c>
      <c r="F91" s="4">
        <f t="shared" si="1"/>
        <v>24</v>
      </c>
      <c r="G91" s="30"/>
    </row>
    <row r="92" spans="1:7" ht="19.5" customHeight="1">
      <c r="A92" s="1" t="s">
        <v>182</v>
      </c>
      <c r="B92" s="6" t="s">
        <v>183</v>
      </c>
      <c r="C92" s="23">
        <v>30</v>
      </c>
      <c r="D92" s="23">
        <v>7</v>
      </c>
      <c r="E92" s="4">
        <v>0</v>
      </c>
      <c r="F92" s="4">
        <f t="shared" si="1"/>
        <v>37</v>
      </c>
      <c r="G92" s="30"/>
    </row>
    <row r="93" spans="1:7" ht="19.5" customHeight="1">
      <c r="A93" s="1" t="s">
        <v>184</v>
      </c>
      <c r="B93" s="6" t="s">
        <v>185</v>
      </c>
      <c r="C93" s="23">
        <v>114</v>
      </c>
      <c r="D93" s="23">
        <v>210</v>
      </c>
      <c r="E93" s="4">
        <v>965</v>
      </c>
      <c r="F93" s="4">
        <f t="shared" si="1"/>
        <v>1289</v>
      </c>
      <c r="G93" s="30"/>
    </row>
    <row r="94" spans="1:7" ht="19.5" customHeight="1">
      <c r="A94" s="1" t="s">
        <v>186</v>
      </c>
      <c r="B94" s="6" t="s">
        <v>187</v>
      </c>
      <c r="C94" s="23">
        <v>2</v>
      </c>
      <c r="D94" s="23">
        <v>136</v>
      </c>
      <c r="E94" s="4">
        <v>193</v>
      </c>
      <c r="F94" s="4">
        <f t="shared" si="1"/>
        <v>331</v>
      </c>
      <c r="G94" s="30"/>
    </row>
    <row r="95" spans="1:7" ht="19.5" customHeight="1">
      <c r="A95" s="1" t="s">
        <v>188</v>
      </c>
      <c r="B95" s="6" t="s">
        <v>189</v>
      </c>
      <c r="C95" s="23">
        <v>118</v>
      </c>
      <c r="D95" s="23">
        <v>211</v>
      </c>
      <c r="E95" s="4">
        <v>899</v>
      </c>
      <c r="F95" s="4">
        <f t="shared" si="1"/>
        <v>1228</v>
      </c>
      <c r="G95" s="30"/>
    </row>
    <row r="96" spans="1:7" ht="19.5" customHeight="1">
      <c r="A96" s="1" t="s">
        <v>191</v>
      </c>
      <c r="B96" s="6" t="s">
        <v>190</v>
      </c>
      <c r="C96" s="23">
        <v>0</v>
      </c>
      <c r="D96" s="23">
        <v>2</v>
      </c>
      <c r="E96" s="4">
        <v>24</v>
      </c>
      <c r="F96" s="4">
        <f t="shared" si="1"/>
        <v>26</v>
      </c>
      <c r="G96" s="30"/>
    </row>
    <row r="97" spans="1:7" ht="19.5" customHeight="1">
      <c r="A97" s="1" t="s">
        <v>193</v>
      </c>
      <c r="B97" s="6" t="s">
        <v>192</v>
      </c>
      <c r="C97" s="23">
        <v>2</v>
      </c>
      <c r="D97" s="23">
        <v>128</v>
      </c>
      <c r="E97" s="4">
        <v>192</v>
      </c>
      <c r="F97" s="4">
        <f t="shared" si="1"/>
        <v>322</v>
      </c>
      <c r="G97" s="30"/>
    </row>
    <row r="98" spans="1:7" ht="19.5" customHeight="1">
      <c r="A98" s="1" t="s">
        <v>195</v>
      </c>
      <c r="B98" s="6" t="s">
        <v>196</v>
      </c>
      <c r="C98" s="23">
        <v>1</v>
      </c>
      <c r="D98" s="23">
        <v>0</v>
      </c>
      <c r="E98" s="4">
        <v>1</v>
      </c>
      <c r="F98" s="4">
        <f t="shared" si="1"/>
        <v>2</v>
      </c>
      <c r="G98" s="30"/>
    </row>
    <row r="99" spans="1:7" ht="19.5" customHeight="1">
      <c r="A99" s="1" t="s">
        <v>197</v>
      </c>
      <c r="B99" s="6" t="s">
        <v>198</v>
      </c>
      <c r="C99" s="23">
        <v>528</v>
      </c>
      <c r="D99" s="23">
        <v>178</v>
      </c>
      <c r="E99" s="4">
        <v>6</v>
      </c>
      <c r="F99" s="4">
        <f t="shared" si="1"/>
        <v>712</v>
      </c>
      <c r="G99" s="35"/>
    </row>
    <row r="100" spans="1:7" ht="19.5" customHeight="1">
      <c r="A100" s="1" t="s">
        <v>199</v>
      </c>
      <c r="B100" s="6" t="s">
        <v>201</v>
      </c>
      <c r="C100" s="23">
        <v>1</v>
      </c>
      <c r="D100" s="23">
        <v>0</v>
      </c>
      <c r="E100" s="4">
        <v>0</v>
      </c>
      <c r="F100" s="4">
        <f t="shared" si="1"/>
        <v>1</v>
      </c>
      <c r="G100" s="35"/>
    </row>
    <row r="101" spans="1:7" ht="19.5" customHeight="1">
      <c r="A101" s="1" t="s">
        <v>200</v>
      </c>
      <c r="B101" s="6" t="s">
        <v>203</v>
      </c>
      <c r="C101" s="23">
        <v>5</v>
      </c>
      <c r="D101" s="23">
        <v>9</v>
      </c>
      <c r="E101" s="4">
        <v>0</v>
      </c>
      <c r="F101" s="4">
        <f t="shared" si="1"/>
        <v>14</v>
      </c>
      <c r="G101" s="35"/>
    </row>
    <row r="102" spans="1:7" ht="19.5" customHeight="1">
      <c r="A102" s="1" t="s">
        <v>202</v>
      </c>
      <c r="B102" s="6" t="s">
        <v>205</v>
      </c>
      <c r="C102" s="23">
        <v>5</v>
      </c>
      <c r="D102" s="23">
        <v>10</v>
      </c>
      <c r="E102" s="4">
        <v>0</v>
      </c>
      <c r="F102" s="4">
        <f t="shared" si="1"/>
        <v>15</v>
      </c>
      <c r="G102" s="35"/>
    </row>
    <row r="103" spans="1:7" ht="19.5" customHeight="1">
      <c r="A103" s="1" t="s">
        <v>204</v>
      </c>
      <c r="B103" s="6" t="s">
        <v>207</v>
      </c>
      <c r="C103" s="23">
        <v>1550</v>
      </c>
      <c r="D103" s="23">
        <v>179</v>
      </c>
      <c r="E103" s="4">
        <v>24</v>
      </c>
      <c r="F103" s="4">
        <f t="shared" si="1"/>
        <v>1753</v>
      </c>
      <c r="G103" s="35"/>
    </row>
    <row r="104" spans="1:7" ht="19.5" customHeight="1">
      <c r="A104" s="1" t="s">
        <v>206</v>
      </c>
      <c r="B104" s="6" t="s">
        <v>209</v>
      </c>
      <c r="C104" s="23">
        <v>38</v>
      </c>
      <c r="D104" s="23">
        <v>96</v>
      </c>
      <c r="E104" s="4">
        <v>6</v>
      </c>
      <c r="F104" s="4">
        <f t="shared" si="1"/>
        <v>140</v>
      </c>
      <c r="G104" s="35"/>
    </row>
    <row r="105" spans="1:7" ht="19.5" customHeight="1">
      <c r="A105" s="1" t="s">
        <v>208</v>
      </c>
      <c r="B105" s="6" t="s">
        <v>211</v>
      </c>
      <c r="C105" s="23">
        <v>529</v>
      </c>
      <c r="D105" s="23">
        <v>245</v>
      </c>
      <c r="E105" s="4">
        <v>139</v>
      </c>
      <c r="F105" s="4">
        <f t="shared" si="1"/>
        <v>913</v>
      </c>
      <c r="G105" s="35"/>
    </row>
    <row r="106" spans="1:7" ht="19.5" customHeight="1">
      <c r="A106" s="7" t="s">
        <v>210</v>
      </c>
      <c r="B106" s="6" t="s">
        <v>213</v>
      </c>
      <c r="C106" s="23">
        <v>1</v>
      </c>
      <c r="D106" s="23">
        <v>1</v>
      </c>
      <c r="E106" s="4">
        <v>7</v>
      </c>
      <c r="F106" s="4">
        <f t="shared" si="1"/>
        <v>9</v>
      </c>
      <c r="G106" s="35"/>
    </row>
    <row r="107" spans="1:7" ht="19.5" customHeight="1">
      <c r="A107" s="1" t="s">
        <v>212</v>
      </c>
      <c r="B107" s="6" t="s">
        <v>215</v>
      </c>
      <c r="C107" s="23">
        <v>1</v>
      </c>
      <c r="D107" s="23">
        <v>0</v>
      </c>
      <c r="E107" s="4">
        <v>0</v>
      </c>
      <c r="F107" s="4">
        <f t="shared" si="1"/>
        <v>1</v>
      </c>
      <c r="G107" s="35"/>
    </row>
    <row r="108" spans="1:7" ht="19.5" customHeight="1">
      <c r="A108" s="1" t="s">
        <v>1258</v>
      </c>
      <c r="B108" s="6" t="s">
        <v>217</v>
      </c>
      <c r="C108" s="23">
        <v>0</v>
      </c>
      <c r="D108" s="23">
        <v>1</v>
      </c>
      <c r="E108" s="4">
        <v>0</v>
      </c>
      <c r="F108" s="4">
        <f t="shared" si="1"/>
        <v>1</v>
      </c>
      <c r="G108" s="35"/>
    </row>
    <row r="109" spans="1:7" ht="19.5" customHeight="1">
      <c r="A109" s="1" t="s">
        <v>214</v>
      </c>
      <c r="B109" s="6" t="s">
        <v>219</v>
      </c>
      <c r="C109" s="23">
        <v>1</v>
      </c>
      <c r="D109" s="23">
        <v>1</v>
      </c>
      <c r="E109" s="4">
        <v>0</v>
      </c>
      <c r="F109" s="4">
        <f t="shared" si="1"/>
        <v>2</v>
      </c>
      <c r="G109" s="30"/>
    </row>
    <row r="110" spans="1:7" ht="19.5" customHeight="1">
      <c r="A110" s="1" t="s">
        <v>216</v>
      </c>
      <c r="B110" s="6" t="s">
        <v>221</v>
      </c>
      <c r="C110" s="23">
        <v>3121</v>
      </c>
      <c r="D110" s="23">
        <v>279</v>
      </c>
      <c r="E110" s="4">
        <v>181</v>
      </c>
      <c r="F110" s="4">
        <f t="shared" si="1"/>
        <v>3581</v>
      </c>
      <c r="G110" s="30"/>
    </row>
    <row r="111" spans="1:7" ht="19.5" customHeight="1">
      <c r="A111" s="1" t="s">
        <v>218</v>
      </c>
      <c r="B111" s="6" t="s">
        <v>223</v>
      </c>
      <c r="C111" s="23">
        <v>2</v>
      </c>
      <c r="D111" s="23">
        <v>3</v>
      </c>
      <c r="E111" s="4">
        <v>175</v>
      </c>
      <c r="F111" s="4">
        <f t="shared" si="1"/>
        <v>180</v>
      </c>
      <c r="G111" s="30"/>
    </row>
    <row r="112" spans="1:7" ht="19.5" customHeight="1">
      <c r="A112" s="1" t="s">
        <v>220</v>
      </c>
      <c r="B112" s="6" t="s">
        <v>225</v>
      </c>
      <c r="C112" s="23">
        <v>9</v>
      </c>
      <c r="D112" s="23">
        <v>1</v>
      </c>
      <c r="E112" s="4">
        <v>1</v>
      </c>
      <c r="F112" s="4">
        <f t="shared" si="1"/>
        <v>11</v>
      </c>
      <c r="G112" s="30"/>
    </row>
    <row r="113" spans="1:7" ht="19.5" customHeight="1">
      <c r="A113" s="1" t="s">
        <v>222</v>
      </c>
      <c r="B113" s="6" t="s">
        <v>227</v>
      </c>
      <c r="C113" s="23">
        <v>29</v>
      </c>
      <c r="D113" s="23">
        <v>4</v>
      </c>
      <c r="E113" s="4">
        <v>2</v>
      </c>
      <c r="F113" s="4">
        <f t="shared" si="1"/>
        <v>35</v>
      </c>
      <c r="G113" s="30"/>
    </row>
    <row r="114" spans="1:7" ht="19.5" customHeight="1">
      <c r="A114" s="1" t="s">
        <v>224</v>
      </c>
      <c r="B114" s="6" t="s">
        <v>229</v>
      </c>
      <c r="C114" s="23">
        <v>49</v>
      </c>
      <c r="D114" s="23">
        <v>15</v>
      </c>
      <c r="E114" s="4">
        <v>11</v>
      </c>
      <c r="F114" s="4">
        <f t="shared" si="1"/>
        <v>75</v>
      </c>
      <c r="G114" s="30"/>
    </row>
    <row r="115" spans="1:7" ht="19.5" customHeight="1">
      <c r="A115" s="1" t="s">
        <v>226</v>
      </c>
      <c r="B115" s="6" t="s">
        <v>231</v>
      </c>
      <c r="C115" s="23">
        <v>1</v>
      </c>
      <c r="D115" s="23">
        <v>0</v>
      </c>
      <c r="E115" s="4">
        <v>0</v>
      </c>
      <c r="F115" s="4">
        <f t="shared" si="1"/>
        <v>1</v>
      </c>
      <c r="G115" s="30"/>
    </row>
    <row r="116" spans="1:7" ht="19.5" customHeight="1">
      <c r="A116" s="1" t="s">
        <v>228</v>
      </c>
      <c r="B116" s="6" t="s">
        <v>233</v>
      </c>
      <c r="C116" s="23">
        <v>2</v>
      </c>
      <c r="D116" s="23">
        <v>1</v>
      </c>
      <c r="E116" s="4">
        <v>2</v>
      </c>
      <c r="F116" s="4">
        <f t="shared" si="1"/>
        <v>5</v>
      </c>
      <c r="G116" s="30"/>
    </row>
    <row r="117" spans="1:7" ht="19.5" customHeight="1">
      <c r="A117" s="1" t="s">
        <v>230</v>
      </c>
      <c r="B117" s="6" t="s">
        <v>235</v>
      </c>
      <c r="C117" s="23">
        <v>13</v>
      </c>
      <c r="D117" s="23">
        <v>1</v>
      </c>
      <c r="E117" s="4">
        <v>2</v>
      </c>
      <c r="F117" s="4">
        <f t="shared" si="1"/>
        <v>16</v>
      </c>
      <c r="G117" s="30"/>
    </row>
    <row r="118" spans="1:7" ht="19.5" customHeight="1">
      <c r="A118" s="1" t="s">
        <v>232</v>
      </c>
      <c r="B118" s="6" t="s">
        <v>237</v>
      </c>
      <c r="C118" s="23">
        <v>16</v>
      </c>
      <c r="D118" s="23">
        <v>1</v>
      </c>
      <c r="E118" s="4">
        <v>2</v>
      </c>
      <c r="F118" s="4">
        <f t="shared" si="1"/>
        <v>19</v>
      </c>
      <c r="G118" s="30"/>
    </row>
    <row r="119" spans="1:7" ht="19.5" customHeight="1">
      <c r="A119" s="1" t="s">
        <v>234</v>
      </c>
      <c r="B119" s="6" t="s">
        <v>239</v>
      </c>
      <c r="C119" s="23">
        <v>3</v>
      </c>
      <c r="D119" s="23">
        <v>6</v>
      </c>
      <c r="E119" s="4">
        <v>1</v>
      </c>
      <c r="F119" s="4">
        <f t="shared" si="1"/>
        <v>10</v>
      </c>
      <c r="G119" s="30"/>
    </row>
    <row r="120" spans="1:7" ht="19.5" customHeight="1">
      <c r="A120" s="1" t="s">
        <v>236</v>
      </c>
      <c r="B120" s="6" t="s">
        <v>241</v>
      </c>
      <c r="C120" s="23">
        <v>976</v>
      </c>
      <c r="D120" s="23">
        <v>202</v>
      </c>
      <c r="E120" s="4">
        <v>1629</v>
      </c>
      <c r="F120" s="4">
        <f t="shared" si="1"/>
        <v>2807</v>
      </c>
      <c r="G120" s="30"/>
    </row>
    <row r="121" spans="1:7" ht="19.5" customHeight="1">
      <c r="A121" s="1" t="s">
        <v>238</v>
      </c>
      <c r="B121" s="6" t="s">
        <v>243</v>
      </c>
      <c r="C121" s="23">
        <v>1</v>
      </c>
      <c r="D121" s="23">
        <v>0</v>
      </c>
      <c r="E121" s="4">
        <v>0</v>
      </c>
      <c r="F121" s="4">
        <f t="shared" si="1"/>
        <v>1</v>
      </c>
      <c r="G121" s="30"/>
    </row>
    <row r="122" spans="1:7" ht="19.5" customHeight="1">
      <c r="A122" s="1" t="s">
        <v>240</v>
      </c>
      <c r="B122" s="6" t="s">
        <v>245</v>
      </c>
      <c r="C122" s="23">
        <v>1</v>
      </c>
      <c r="D122" s="23">
        <v>0</v>
      </c>
      <c r="E122" s="4">
        <v>2</v>
      </c>
      <c r="F122" s="4">
        <f t="shared" si="1"/>
        <v>3</v>
      </c>
      <c r="G122" s="30"/>
    </row>
    <row r="123" spans="1:7" ht="19.5" customHeight="1">
      <c r="A123" s="1" t="s">
        <v>242</v>
      </c>
      <c r="B123" s="6" t="s">
        <v>247</v>
      </c>
      <c r="C123" s="23">
        <v>1</v>
      </c>
      <c r="D123" s="23">
        <v>0</v>
      </c>
      <c r="E123" s="4">
        <v>3</v>
      </c>
      <c r="F123" s="4">
        <f t="shared" si="1"/>
        <v>4</v>
      </c>
      <c r="G123" s="30"/>
    </row>
    <row r="124" spans="1:7" ht="19.5" customHeight="1">
      <c r="A124" s="1" t="s">
        <v>244</v>
      </c>
      <c r="B124" s="6" t="s">
        <v>249</v>
      </c>
      <c r="C124" s="23">
        <v>1</v>
      </c>
      <c r="D124" s="23">
        <v>0</v>
      </c>
      <c r="E124" s="4">
        <v>1</v>
      </c>
      <c r="F124" s="4">
        <f t="shared" si="1"/>
        <v>2</v>
      </c>
      <c r="G124" s="30"/>
    </row>
    <row r="125" spans="1:7" ht="19.5" customHeight="1">
      <c r="A125" s="1" t="s">
        <v>246</v>
      </c>
      <c r="B125" s="6" t="s">
        <v>1325</v>
      </c>
      <c r="C125" s="23">
        <v>1</v>
      </c>
      <c r="D125" s="23">
        <v>0</v>
      </c>
      <c r="E125" s="4">
        <v>1</v>
      </c>
      <c r="F125" s="4">
        <f t="shared" si="1"/>
        <v>2</v>
      </c>
      <c r="G125" s="30"/>
    </row>
    <row r="126" spans="1:7" ht="19.5" customHeight="1">
      <c r="A126" s="1" t="s">
        <v>248</v>
      </c>
      <c r="B126" s="6" t="s">
        <v>251</v>
      </c>
      <c r="C126" s="23">
        <v>125</v>
      </c>
      <c r="D126" s="23">
        <v>2</v>
      </c>
      <c r="E126" s="4">
        <v>0</v>
      </c>
      <c r="F126" s="4">
        <f t="shared" si="1"/>
        <v>127</v>
      </c>
      <c r="G126" s="30"/>
    </row>
    <row r="127" spans="1:7" ht="19.5" customHeight="1">
      <c r="A127" s="1" t="s">
        <v>250</v>
      </c>
      <c r="B127" s="6" t="s">
        <v>253</v>
      </c>
      <c r="C127" s="23">
        <v>438</v>
      </c>
      <c r="D127" s="23">
        <v>580</v>
      </c>
      <c r="E127" s="4">
        <v>166</v>
      </c>
      <c r="F127" s="4">
        <f t="shared" si="1"/>
        <v>1184</v>
      </c>
      <c r="G127" s="30"/>
    </row>
    <row r="128" spans="1:7" ht="19.5" customHeight="1">
      <c r="A128" s="1" t="s">
        <v>252</v>
      </c>
      <c r="B128" s="6" t="s">
        <v>255</v>
      </c>
      <c r="C128" s="23">
        <v>374</v>
      </c>
      <c r="D128" s="23">
        <v>6596</v>
      </c>
      <c r="E128" s="4">
        <v>113</v>
      </c>
      <c r="F128" s="4">
        <f t="shared" si="1"/>
        <v>7083</v>
      </c>
      <c r="G128" s="30"/>
    </row>
    <row r="129" spans="1:7" ht="19.5" customHeight="1">
      <c r="A129" s="1" t="s">
        <v>254</v>
      </c>
      <c r="B129" s="6" t="s">
        <v>257</v>
      </c>
      <c r="C129" s="23">
        <v>7</v>
      </c>
      <c r="D129" s="23">
        <v>240</v>
      </c>
      <c r="E129" s="4">
        <v>0</v>
      </c>
      <c r="F129" s="4">
        <f t="shared" si="1"/>
        <v>247</v>
      </c>
      <c r="G129" s="30"/>
    </row>
    <row r="130" spans="1:7" ht="19.5" customHeight="1">
      <c r="A130" s="1" t="s">
        <v>256</v>
      </c>
      <c r="B130" s="6" t="s">
        <v>259</v>
      </c>
      <c r="C130" s="23">
        <v>5</v>
      </c>
      <c r="D130" s="23">
        <v>0</v>
      </c>
      <c r="E130" s="4">
        <v>113</v>
      </c>
      <c r="F130" s="4">
        <f t="shared" ref="F130:F193" si="2">C130+D130+E130</f>
        <v>118</v>
      </c>
      <c r="G130" s="30"/>
    </row>
    <row r="131" spans="1:7" ht="19.5" customHeight="1">
      <c r="A131" s="1" t="s">
        <v>258</v>
      </c>
      <c r="B131" s="6" t="s">
        <v>1269</v>
      </c>
      <c r="C131" s="23">
        <v>0</v>
      </c>
      <c r="D131" s="23">
        <v>2</v>
      </c>
      <c r="E131" s="4">
        <v>36</v>
      </c>
      <c r="F131" s="4">
        <f t="shared" si="2"/>
        <v>38</v>
      </c>
      <c r="G131" s="30"/>
    </row>
    <row r="132" spans="1:7" ht="19.5" customHeight="1">
      <c r="A132" s="1" t="s">
        <v>260</v>
      </c>
      <c r="B132" s="6" t="s">
        <v>262</v>
      </c>
      <c r="C132" s="23">
        <v>121</v>
      </c>
      <c r="D132" s="23">
        <v>41</v>
      </c>
      <c r="E132" s="4">
        <v>81</v>
      </c>
      <c r="F132" s="4">
        <f t="shared" si="2"/>
        <v>243</v>
      </c>
      <c r="G132" s="30"/>
    </row>
    <row r="133" spans="1:7" ht="19.5" customHeight="1">
      <c r="A133" s="1" t="s">
        <v>261</v>
      </c>
      <c r="B133" s="6" t="s">
        <v>264</v>
      </c>
      <c r="C133" s="23">
        <v>137</v>
      </c>
      <c r="D133" s="23">
        <v>70</v>
      </c>
      <c r="E133" s="4">
        <v>127</v>
      </c>
      <c r="F133" s="4">
        <f t="shared" si="2"/>
        <v>334</v>
      </c>
      <c r="G133" s="30"/>
    </row>
    <row r="134" spans="1:7" ht="19.5" customHeight="1">
      <c r="A134" s="1" t="s">
        <v>263</v>
      </c>
      <c r="B134" s="6" t="s">
        <v>266</v>
      </c>
      <c r="C134" s="23">
        <v>5</v>
      </c>
      <c r="D134" s="23">
        <v>0</v>
      </c>
      <c r="E134" s="4">
        <v>3</v>
      </c>
      <c r="F134" s="4">
        <f t="shared" si="2"/>
        <v>8</v>
      </c>
      <c r="G134" s="30"/>
    </row>
    <row r="135" spans="1:7" ht="19.5" customHeight="1">
      <c r="A135" s="1" t="s">
        <v>265</v>
      </c>
      <c r="B135" s="6" t="s">
        <v>268</v>
      </c>
      <c r="C135" s="23">
        <v>48</v>
      </c>
      <c r="D135" s="23">
        <v>1</v>
      </c>
      <c r="E135" s="4">
        <v>0</v>
      </c>
      <c r="F135" s="4">
        <f t="shared" si="2"/>
        <v>49</v>
      </c>
      <c r="G135" s="30"/>
    </row>
    <row r="136" spans="1:7" ht="19.5" customHeight="1">
      <c r="A136" s="1" t="s">
        <v>267</v>
      </c>
      <c r="B136" s="6" t="s">
        <v>270</v>
      </c>
      <c r="C136" s="23">
        <v>7</v>
      </c>
      <c r="D136" s="23">
        <v>1</v>
      </c>
      <c r="E136" s="4">
        <v>0</v>
      </c>
      <c r="F136" s="4">
        <f t="shared" si="2"/>
        <v>8</v>
      </c>
      <c r="G136" s="30"/>
    </row>
    <row r="137" spans="1:7" ht="19.5" customHeight="1">
      <c r="A137" s="1" t="s">
        <v>269</v>
      </c>
      <c r="B137" s="6" t="s">
        <v>273</v>
      </c>
      <c r="C137" s="23">
        <v>0</v>
      </c>
      <c r="D137" s="23">
        <v>2</v>
      </c>
      <c r="E137" s="4">
        <v>0</v>
      </c>
      <c r="F137" s="4">
        <f t="shared" si="2"/>
        <v>2</v>
      </c>
      <c r="G137" s="30"/>
    </row>
    <row r="138" spans="1:7" ht="19.5" customHeight="1">
      <c r="A138" s="1" t="s">
        <v>271</v>
      </c>
      <c r="B138" s="6" t="s">
        <v>275</v>
      </c>
      <c r="C138" s="23">
        <v>0</v>
      </c>
      <c r="D138" s="23">
        <v>2</v>
      </c>
      <c r="E138" s="4">
        <v>0</v>
      </c>
      <c r="F138" s="4">
        <f t="shared" si="2"/>
        <v>2</v>
      </c>
      <c r="G138" s="30"/>
    </row>
    <row r="139" spans="1:7" ht="19.5" customHeight="1">
      <c r="A139" s="1" t="s">
        <v>272</v>
      </c>
      <c r="B139" s="6" t="s">
        <v>277</v>
      </c>
      <c r="C139" s="23">
        <v>0</v>
      </c>
      <c r="D139" s="23">
        <v>2</v>
      </c>
      <c r="E139" s="4">
        <v>0</v>
      </c>
      <c r="F139" s="4">
        <f t="shared" si="2"/>
        <v>2</v>
      </c>
      <c r="G139" s="30"/>
    </row>
    <row r="140" spans="1:7" ht="19.5" customHeight="1">
      <c r="A140" s="1" t="s">
        <v>274</v>
      </c>
      <c r="B140" s="6" t="s">
        <v>279</v>
      </c>
      <c r="C140" s="23">
        <v>25</v>
      </c>
      <c r="D140" s="23">
        <v>20</v>
      </c>
      <c r="E140" s="4">
        <v>1</v>
      </c>
      <c r="F140" s="4">
        <f t="shared" si="2"/>
        <v>46</v>
      </c>
      <c r="G140" s="30"/>
    </row>
    <row r="141" spans="1:7" ht="19.5" customHeight="1">
      <c r="A141" s="1" t="s">
        <v>276</v>
      </c>
      <c r="B141" s="6" t="s">
        <v>281</v>
      </c>
      <c r="C141" s="23">
        <v>30332</v>
      </c>
      <c r="D141" s="23">
        <v>31275</v>
      </c>
      <c r="E141" s="4">
        <v>8919</v>
      </c>
      <c r="F141" s="4">
        <f t="shared" si="2"/>
        <v>70526</v>
      </c>
      <c r="G141" s="30"/>
    </row>
    <row r="142" spans="1:7" ht="19.5" customHeight="1">
      <c r="A142" s="1" t="s">
        <v>278</v>
      </c>
      <c r="B142" s="6" t="s">
        <v>283</v>
      </c>
      <c r="C142" s="23">
        <v>1</v>
      </c>
      <c r="D142" s="23">
        <v>1</v>
      </c>
      <c r="E142" s="4">
        <v>0</v>
      </c>
      <c r="F142" s="4">
        <f t="shared" si="2"/>
        <v>2</v>
      </c>
      <c r="G142" s="30"/>
    </row>
    <row r="143" spans="1:7" ht="19.5" customHeight="1">
      <c r="A143" s="1" t="s">
        <v>280</v>
      </c>
      <c r="B143" s="6" t="s">
        <v>285</v>
      </c>
      <c r="C143" s="23">
        <v>4</v>
      </c>
      <c r="D143" s="23">
        <v>1</v>
      </c>
      <c r="E143" s="4">
        <v>0</v>
      </c>
      <c r="F143" s="4">
        <f t="shared" si="2"/>
        <v>5</v>
      </c>
      <c r="G143" s="30"/>
    </row>
    <row r="144" spans="1:7" ht="19.5" customHeight="1">
      <c r="A144" s="1" t="s">
        <v>282</v>
      </c>
      <c r="B144" s="6" t="s">
        <v>287</v>
      </c>
      <c r="C144" s="23">
        <v>15</v>
      </c>
      <c r="D144" s="23">
        <v>7</v>
      </c>
      <c r="E144" s="4">
        <v>0</v>
      </c>
      <c r="F144" s="4">
        <f t="shared" si="2"/>
        <v>22</v>
      </c>
      <c r="G144" s="30"/>
    </row>
    <row r="145" spans="1:7" ht="19.5" customHeight="1">
      <c r="A145" s="1" t="s">
        <v>284</v>
      </c>
      <c r="B145" s="6" t="s">
        <v>289</v>
      </c>
      <c r="C145" s="23">
        <v>7</v>
      </c>
      <c r="D145" s="23">
        <v>3</v>
      </c>
      <c r="E145" s="4">
        <v>0</v>
      </c>
      <c r="F145" s="4">
        <f t="shared" si="2"/>
        <v>10</v>
      </c>
      <c r="G145" s="30"/>
    </row>
    <row r="146" spans="1:7" ht="19.5" customHeight="1">
      <c r="A146" s="1" t="s">
        <v>286</v>
      </c>
      <c r="B146" s="6" t="s">
        <v>291</v>
      </c>
      <c r="C146" s="23">
        <v>1</v>
      </c>
      <c r="D146" s="23">
        <v>0</v>
      </c>
      <c r="E146" s="4">
        <v>0</v>
      </c>
      <c r="F146" s="4">
        <f t="shared" si="2"/>
        <v>1</v>
      </c>
      <c r="G146" s="30"/>
    </row>
    <row r="147" spans="1:7" ht="19.5" customHeight="1">
      <c r="A147" s="1" t="s">
        <v>288</v>
      </c>
      <c r="B147" s="6" t="s">
        <v>293</v>
      </c>
      <c r="C147" s="23">
        <v>2</v>
      </c>
      <c r="D147" s="23">
        <v>1</v>
      </c>
      <c r="E147" s="4">
        <v>0</v>
      </c>
      <c r="F147" s="4">
        <f t="shared" si="2"/>
        <v>3</v>
      </c>
      <c r="G147" s="30"/>
    </row>
    <row r="148" spans="1:7" ht="19.5" customHeight="1">
      <c r="A148" s="1" t="s">
        <v>290</v>
      </c>
      <c r="B148" s="6" t="s">
        <v>295</v>
      </c>
      <c r="C148" s="23">
        <v>1</v>
      </c>
      <c r="D148" s="23">
        <v>2</v>
      </c>
      <c r="E148" s="4">
        <v>0</v>
      </c>
      <c r="F148" s="4">
        <f t="shared" si="2"/>
        <v>3</v>
      </c>
      <c r="G148" s="30"/>
    </row>
    <row r="149" spans="1:7" ht="19.5" customHeight="1">
      <c r="A149" s="1" t="s">
        <v>292</v>
      </c>
      <c r="B149" s="6" t="s">
        <v>301</v>
      </c>
      <c r="C149" s="23">
        <v>1</v>
      </c>
      <c r="D149" s="23">
        <v>0</v>
      </c>
      <c r="E149" s="4">
        <v>0</v>
      </c>
      <c r="F149" s="4">
        <f t="shared" si="2"/>
        <v>1</v>
      </c>
      <c r="G149" s="30"/>
    </row>
    <row r="150" spans="1:7" ht="19.5" customHeight="1">
      <c r="A150" s="1" t="s">
        <v>294</v>
      </c>
      <c r="B150" s="6" t="s">
        <v>303</v>
      </c>
      <c r="C150" s="23">
        <v>0</v>
      </c>
      <c r="D150" s="23">
        <v>1</v>
      </c>
      <c r="E150" s="4">
        <v>0</v>
      </c>
      <c r="F150" s="4">
        <f t="shared" si="2"/>
        <v>1</v>
      </c>
      <c r="G150" s="30"/>
    </row>
    <row r="151" spans="1:7" ht="19.5" customHeight="1">
      <c r="A151" s="1" t="s">
        <v>296</v>
      </c>
      <c r="B151" s="6" t="s">
        <v>305</v>
      </c>
      <c r="C151" s="23">
        <v>4</v>
      </c>
      <c r="D151" s="23">
        <v>1</v>
      </c>
      <c r="E151" s="4">
        <v>0</v>
      </c>
      <c r="F151" s="4">
        <f t="shared" si="2"/>
        <v>5</v>
      </c>
      <c r="G151" s="30"/>
    </row>
    <row r="152" spans="1:7" ht="19.5" customHeight="1">
      <c r="A152" s="1" t="s">
        <v>298</v>
      </c>
      <c r="B152" s="6" t="s">
        <v>307</v>
      </c>
      <c r="C152" s="23">
        <v>2305</v>
      </c>
      <c r="D152" s="23">
        <v>53</v>
      </c>
      <c r="E152" s="4">
        <v>3</v>
      </c>
      <c r="F152" s="4">
        <f t="shared" si="2"/>
        <v>2361</v>
      </c>
      <c r="G152" s="30"/>
    </row>
    <row r="153" spans="1:7" ht="19.5" customHeight="1">
      <c r="A153" s="1" t="s">
        <v>300</v>
      </c>
      <c r="B153" s="6" t="s">
        <v>309</v>
      </c>
      <c r="C153" s="23">
        <v>1</v>
      </c>
      <c r="D153" s="23">
        <v>0</v>
      </c>
      <c r="E153" s="4">
        <v>1</v>
      </c>
      <c r="F153" s="4">
        <f t="shared" si="2"/>
        <v>2</v>
      </c>
      <c r="G153" s="30"/>
    </row>
    <row r="154" spans="1:7" ht="19.5" customHeight="1">
      <c r="A154" s="1" t="s">
        <v>302</v>
      </c>
      <c r="B154" s="6" t="s">
        <v>311</v>
      </c>
      <c r="C154" s="23">
        <v>1</v>
      </c>
      <c r="D154" s="23">
        <v>0</v>
      </c>
      <c r="E154" s="4">
        <v>0</v>
      </c>
      <c r="F154" s="4">
        <f t="shared" si="2"/>
        <v>1</v>
      </c>
      <c r="G154" s="30"/>
    </row>
    <row r="155" spans="1:7" ht="19.5" customHeight="1">
      <c r="A155" s="1" t="s">
        <v>304</v>
      </c>
      <c r="B155" s="6" t="s">
        <v>313</v>
      </c>
      <c r="C155" s="23">
        <v>3</v>
      </c>
      <c r="D155" s="23">
        <v>1</v>
      </c>
      <c r="E155" s="4">
        <v>1</v>
      </c>
      <c r="F155" s="4">
        <f t="shared" si="2"/>
        <v>5</v>
      </c>
      <c r="G155" s="30"/>
    </row>
    <row r="156" spans="1:7" ht="19.5" customHeight="1">
      <c r="A156" s="1" t="s">
        <v>306</v>
      </c>
      <c r="B156" s="6" t="s">
        <v>315</v>
      </c>
      <c r="C156" s="23">
        <v>1</v>
      </c>
      <c r="D156" s="23">
        <v>1</v>
      </c>
      <c r="E156" s="4">
        <v>2</v>
      </c>
      <c r="F156" s="4">
        <f t="shared" si="2"/>
        <v>4</v>
      </c>
      <c r="G156" s="30"/>
    </row>
    <row r="157" spans="1:7" ht="19.5" customHeight="1">
      <c r="A157" s="1" t="s">
        <v>308</v>
      </c>
      <c r="B157" s="6" t="s">
        <v>317</v>
      </c>
      <c r="C157" s="23">
        <v>1</v>
      </c>
      <c r="D157" s="23">
        <v>1</v>
      </c>
      <c r="E157" s="4">
        <v>0</v>
      </c>
      <c r="F157" s="4">
        <f t="shared" si="2"/>
        <v>2</v>
      </c>
      <c r="G157" s="30"/>
    </row>
    <row r="158" spans="1:7" ht="19.5" customHeight="1">
      <c r="A158" s="1" t="s">
        <v>310</v>
      </c>
      <c r="B158" s="6" t="s">
        <v>319</v>
      </c>
      <c r="C158" s="23">
        <v>1</v>
      </c>
      <c r="D158" s="23">
        <v>0</v>
      </c>
      <c r="E158" s="4">
        <v>0</v>
      </c>
      <c r="F158" s="4">
        <f t="shared" si="2"/>
        <v>1</v>
      </c>
      <c r="G158" s="30"/>
    </row>
    <row r="159" spans="1:7" ht="19.5" customHeight="1">
      <c r="A159" s="1" t="s">
        <v>312</v>
      </c>
      <c r="B159" s="6" t="s">
        <v>321</v>
      </c>
      <c r="C159" s="23">
        <v>2</v>
      </c>
      <c r="D159" s="23">
        <v>2</v>
      </c>
      <c r="E159" s="4">
        <v>0</v>
      </c>
      <c r="F159" s="4">
        <f t="shared" si="2"/>
        <v>4</v>
      </c>
      <c r="G159" s="30"/>
    </row>
    <row r="160" spans="1:7" ht="19.5" customHeight="1">
      <c r="A160" s="1" t="s">
        <v>314</v>
      </c>
      <c r="B160" s="6" t="s">
        <v>323</v>
      </c>
      <c r="C160" s="23">
        <v>1</v>
      </c>
      <c r="D160" s="23">
        <v>0</v>
      </c>
      <c r="E160" s="4">
        <v>1</v>
      </c>
      <c r="F160" s="4">
        <f t="shared" si="2"/>
        <v>2</v>
      </c>
      <c r="G160" s="30"/>
    </row>
    <row r="161" spans="1:7" ht="19.5" customHeight="1">
      <c r="A161" s="1" t="s">
        <v>316</v>
      </c>
      <c r="B161" s="6" t="s">
        <v>325</v>
      </c>
      <c r="C161" s="23">
        <v>1</v>
      </c>
      <c r="D161" s="23">
        <v>0</v>
      </c>
      <c r="E161" s="4">
        <v>0</v>
      </c>
      <c r="F161" s="4">
        <f t="shared" si="2"/>
        <v>1</v>
      </c>
      <c r="G161" s="30"/>
    </row>
    <row r="162" spans="1:7" ht="19.5" customHeight="1">
      <c r="A162" s="1" t="s">
        <v>318</v>
      </c>
      <c r="B162" s="6" t="s">
        <v>327</v>
      </c>
      <c r="C162" s="23">
        <v>1</v>
      </c>
      <c r="D162" s="23">
        <v>0</v>
      </c>
      <c r="E162" s="4">
        <v>0</v>
      </c>
      <c r="F162" s="4">
        <f t="shared" si="2"/>
        <v>1</v>
      </c>
      <c r="G162" s="30"/>
    </row>
    <row r="163" spans="1:7" ht="19.5" customHeight="1">
      <c r="A163" s="1" t="s">
        <v>320</v>
      </c>
      <c r="B163" s="15" t="s">
        <v>1270</v>
      </c>
      <c r="C163" s="21">
        <v>0</v>
      </c>
      <c r="D163" s="21">
        <v>1</v>
      </c>
      <c r="E163" s="4">
        <v>1</v>
      </c>
      <c r="F163" s="4">
        <f t="shared" si="2"/>
        <v>2</v>
      </c>
      <c r="G163" s="35"/>
    </row>
    <row r="164" spans="1:7" ht="19.5" customHeight="1">
      <c r="A164" s="1" t="s">
        <v>322</v>
      </c>
      <c r="B164" s="6" t="s">
        <v>329</v>
      </c>
      <c r="C164" s="23">
        <v>8000</v>
      </c>
      <c r="D164" s="23">
        <v>6019</v>
      </c>
      <c r="E164" s="4">
        <v>1499</v>
      </c>
      <c r="F164" s="4">
        <f t="shared" si="2"/>
        <v>15518</v>
      </c>
      <c r="G164" s="35"/>
    </row>
    <row r="165" spans="1:7" ht="19.5" customHeight="1">
      <c r="A165" s="1" t="s">
        <v>324</v>
      </c>
      <c r="B165" s="6" t="s">
        <v>331</v>
      </c>
      <c r="C165" s="23">
        <v>104</v>
      </c>
      <c r="D165" s="23">
        <v>3</v>
      </c>
      <c r="E165" s="4">
        <v>0</v>
      </c>
      <c r="F165" s="4">
        <f t="shared" si="2"/>
        <v>107</v>
      </c>
      <c r="G165" s="30"/>
    </row>
    <row r="166" spans="1:7" ht="19.5" customHeight="1">
      <c r="A166" s="1" t="s">
        <v>326</v>
      </c>
      <c r="B166" s="6" t="s">
        <v>333</v>
      </c>
      <c r="C166" s="23">
        <v>18</v>
      </c>
      <c r="D166" s="23">
        <v>145</v>
      </c>
      <c r="E166" s="4">
        <v>2</v>
      </c>
      <c r="F166" s="4">
        <f t="shared" si="2"/>
        <v>165</v>
      </c>
      <c r="G166" s="30"/>
    </row>
    <row r="167" spans="1:7" ht="19.5" customHeight="1">
      <c r="A167" s="1" t="s">
        <v>328</v>
      </c>
      <c r="B167" s="6" t="s">
        <v>335</v>
      </c>
      <c r="C167" s="23">
        <v>1</v>
      </c>
      <c r="D167" s="23">
        <v>0</v>
      </c>
      <c r="E167" s="4">
        <v>0</v>
      </c>
      <c r="F167" s="4">
        <f t="shared" si="2"/>
        <v>1</v>
      </c>
      <c r="G167" s="30"/>
    </row>
    <row r="168" spans="1:7" ht="19.5" customHeight="1">
      <c r="A168" s="1" t="s">
        <v>330</v>
      </c>
      <c r="B168" s="6" t="s">
        <v>337</v>
      </c>
      <c r="C168" s="23">
        <v>120</v>
      </c>
      <c r="D168" s="23">
        <v>24</v>
      </c>
      <c r="E168" s="4">
        <v>6</v>
      </c>
      <c r="F168" s="4">
        <f t="shared" si="2"/>
        <v>150</v>
      </c>
      <c r="G168" s="30"/>
    </row>
    <row r="169" spans="1:7" ht="19.5" customHeight="1">
      <c r="A169" s="1" t="s">
        <v>332</v>
      </c>
      <c r="B169" s="6" t="s">
        <v>339</v>
      </c>
      <c r="C169" s="23">
        <v>158</v>
      </c>
      <c r="D169" s="23">
        <v>17</v>
      </c>
      <c r="E169" s="4">
        <v>18</v>
      </c>
      <c r="F169" s="4">
        <f t="shared" si="2"/>
        <v>193</v>
      </c>
      <c r="G169" s="30"/>
    </row>
    <row r="170" spans="1:7" ht="19.5" customHeight="1">
      <c r="A170" s="1" t="s">
        <v>334</v>
      </c>
      <c r="B170" s="6" t="s">
        <v>341</v>
      </c>
      <c r="C170" s="23">
        <v>301</v>
      </c>
      <c r="D170" s="23">
        <v>117</v>
      </c>
      <c r="E170" s="4">
        <v>254</v>
      </c>
      <c r="F170" s="4">
        <f t="shared" si="2"/>
        <v>672</v>
      </c>
      <c r="G170" s="30"/>
    </row>
    <row r="171" spans="1:7" ht="19.5" customHeight="1">
      <c r="A171" s="1" t="s">
        <v>336</v>
      </c>
      <c r="B171" s="6" t="s">
        <v>343</v>
      </c>
      <c r="C171" s="23">
        <v>1</v>
      </c>
      <c r="D171" s="23">
        <v>0</v>
      </c>
      <c r="E171" s="4">
        <v>0</v>
      </c>
      <c r="F171" s="4">
        <f t="shared" si="2"/>
        <v>1</v>
      </c>
      <c r="G171" s="30"/>
    </row>
    <row r="172" spans="1:7" ht="19.5" customHeight="1">
      <c r="A172" s="1" t="s">
        <v>338</v>
      </c>
      <c r="B172" s="6" t="s">
        <v>345</v>
      </c>
      <c r="C172" s="23">
        <v>3</v>
      </c>
      <c r="D172" s="23">
        <v>0</v>
      </c>
      <c r="E172" s="4">
        <v>0</v>
      </c>
      <c r="F172" s="4">
        <f t="shared" si="2"/>
        <v>3</v>
      </c>
      <c r="G172" s="30"/>
    </row>
    <row r="173" spans="1:7" ht="19.5" customHeight="1">
      <c r="A173" s="1" t="s">
        <v>340</v>
      </c>
      <c r="B173" s="6" t="s">
        <v>347</v>
      </c>
      <c r="C173" s="23">
        <v>1</v>
      </c>
      <c r="D173" s="23">
        <v>0</v>
      </c>
      <c r="E173" s="4">
        <v>0</v>
      </c>
      <c r="F173" s="4">
        <f t="shared" si="2"/>
        <v>1</v>
      </c>
      <c r="G173" s="30"/>
    </row>
    <row r="174" spans="1:7" ht="19.5" customHeight="1">
      <c r="A174" s="1" t="s">
        <v>342</v>
      </c>
      <c r="B174" s="6" t="s">
        <v>349</v>
      </c>
      <c r="C174" s="23">
        <v>21</v>
      </c>
      <c r="D174" s="23">
        <v>2</v>
      </c>
      <c r="E174" s="4">
        <v>2</v>
      </c>
      <c r="F174" s="4">
        <f t="shared" si="2"/>
        <v>25</v>
      </c>
      <c r="G174" s="30"/>
    </row>
    <row r="175" spans="1:7" ht="19.5" customHeight="1">
      <c r="A175" s="1" t="s">
        <v>344</v>
      </c>
      <c r="B175" s="6" t="s">
        <v>351</v>
      </c>
      <c r="C175" s="23">
        <v>1</v>
      </c>
      <c r="D175" s="23">
        <v>0</v>
      </c>
      <c r="E175" s="4">
        <v>0</v>
      </c>
      <c r="F175" s="4">
        <f t="shared" si="2"/>
        <v>1</v>
      </c>
      <c r="G175" s="30"/>
    </row>
    <row r="176" spans="1:7" ht="19.5" customHeight="1">
      <c r="A176" s="1" t="s">
        <v>346</v>
      </c>
      <c r="B176" s="6" t="s">
        <v>353</v>
      </c>
      <c r="C176" s="23">
        <v>32339</v>
      </c>
      <c r="D176" s="23">
        <v>45233</v>
      </c>
      <c r="E176" s="4">
        <v>2390</v>
      </c>
      <c r="F176" s="4">
        <f t="shared" si="2"/>
        <v>79962</v>
      </c>
      <c r="G176" s="30"/>
    </row>
    <row r="177" spans="1:7" ht="19.5" customHeight="1">
      <c r="A177" s="1" t="s">
        <v>348</v>
      </c>
      <c r="B177" s="6" t="s">
        <v>355</v>
      </c>
      <c r="C177" s="23">
        <v>1</v>
      </c>
      <c r="D177" s="23">
        <v>1</v>
      </c>
      <c r="E177" s="4">
        <v>2</v>
      </c>
      <c r="F177" s="4">
        <f t="shared" si="2"/>
        <v>4</v>
      </c>
      <c r="G177" s="30"/>
    </row>
    <row r="178" spans="1:7" ht="19.5" customHeight="1">
      <c r="A178" s="1" t="s">
        <v>350</v>
      </c>
      <c r="B178" s="6" t="s">
        <v>357</v>
      </c>
      <c r="C178" s="23">
        <v>1</v>
      </c>
      <c r="D178" s="23">
        <v>1</v>
      </c>
      <c r="E178" s="4">
        <v>2</v>
      </c>
      <c r="F178" s="4">
        <f t="shared" si="2"/>
        <v>4</v>
      </c>
      <c r="G178" s="30"/>
    </row>
    <row r="179" spans="1:7" ht="19.5" customHeight="1">
      <c r="A179" s="1" t="s">
        <v>352</v>
      </c>
      <c r="B179" s="6" t="s">
        <v>359</v>
      </c>
      <c r="C179" s="23">
        <v>1</v>
      </c>
      <c r="D179" s="23">
        <v>1</v>
      </c>
      <c r="E179" s="4">
        <v>3</v>
      </c>
      <c r="F179" s="4">
        <f t="shared" si="2"/>
        <v>5</v>
      </c>
      <c r="G179" s="30"/>
    </row>
    <row r="180" spans="1:7" ht="19.5" customHeight="1">
      <c r="A180" s="1" t="s">
        <v>354</v>
      </c>
      <c r="B180" s="6" t="s">
        <v>361</v>
      </c>
      <c r="C180" s="23">
        <v>1</v>
      </c>
      <c r="D180" s="23">
        <v>0</v>
      </c>
      <c r="E180" s="4">
        <v>1</v>
      </c>
      <c r="F180" s="4">
        <f t="shared" si="2"/>
        <v>2</v>
      </c>
      <c r="G180" s="30"/>
    </row>
    <row r="181" spans="1:7" ht="19.5" customHeight="1">
      <c r="A181" s="1" t="s">
        <v>356</v>
      </c>
      <c r="B181" s="6" t="s">
        <v>363</v>
      </c>
      <c r="C181" s="23">
        <v>19</v>
      </c>
      <c r="D181" s="23">
        <v>2</v>
      </c>
      <c r="E181" s="4">
        <v>0</v>
      </c>
      <c r="F181" s="4">
        <f t="shared" si="2"/>
        <v>21</v>
      </c>
      <c r="G181" s="30"/>
    </row>
    <row r="182" spans="1:7" ht="19.5" customHeight="1">
      <c r="A182" s="1" t="s">
        <v>358</v>
      </c>
      <c r="B182" s="6" t="s">
        <v>365</v>
      </c>
      <c r="C182" s="23">
        <v>99</v>
      </c>
      <c r="D182" s="23">
        <v>30</v>
      </c>
      <c r="E182" s="4">
        <v>0</v>
      </c>
      <c r="F182" s="4">
        <f t="shared" si="2"/>
        <v>129</v>
      </c>
      <c r="G182" s="30"/>
    </row>
    <row r="183" spans="1:7" ht="19.5" customHeight="1">
      <c r="A183" s="1" t="s">
        <v>360</v>
      </c>
      <c r="B183" s="6" t="s">
        <v>367</v>
      </c>
      <c r="C183" s="23">
        <v>1</v>
      </c>
      <c r="D183" s="23">
        <v>0</v>
      </c>
      <c r="E183" s="4">
        <v>0</v>
      </c>
      <c r="F183" s="4">
        <f t="shared" si="2"/>
        <v>1</v>
      </c>
      <c r="G183" s="30"/>
    </row>
    <row r="184" spans="1:7" ht="19.5" customHeight="1">
      <c r="A184" s="1" t="s">
        <v>362</v>
      </c>
      <c r="B184" s="6" t="s">
        <v>369</v>
      </c>
      <c r="C184" s="23">
        <v>1</v>
      </c>
      <c r="D184" s="23">
        <v>0</v>
      </c>
      <c r="E184" s="4">
        <v>0</v>
      </c>
      <c r="F184" s="4">
        <f t="shared" si="2"/>
        <v>1</v>
      </c>
      <c r="G184" s="30"/>
    </row>
    <row r="185" spans="1:7" ht="19.5" customHeight="1">
      <c r="A185" s="1" t="s">
        <v>364</v>
      </c>
      <c r="B185" s="6" t="s">
        <v>371</v>
      </c>
      <c r="C185" s="23">
        <v>133</v>
      </c>
      <c r="D185" s="23">
        <v>2003</v>
      </c>
      <c r="E185" s="4">
        <v>37</v>
      </c>
      <c r="F185" s="4">
        <f t="shared" si="2"/>
        <v>2173</v>
      </c>
      <c r="G185" s="30"/>
    </row>
    <row r="186" spans="1:7" ht="19.5" customHeight="1">
      <c r="A186" s="1" t="s">
        <v>366</v>
      </c>
      <c r="B186" s="6" t="s">
        <v>373</v>
      </c>
      <c r="C186" s="23">
        <v>1</v>
      </c>
      <c r="D186" s="23">
        <v>0</v>
      </c>
      <c r="E186" s="4">
        <v>0</v>
      </c>
      <c r="F186" s="4">
        <f t="shared" si="2"/>
        <v>1</v>
      </c>
      <c r="G186" s="30"/>
    </row>
    <row r="187" spans="1:7" ht="19.5" customHeight="1">
      <c r="A187" s="1" t="s">
        <v>368</v>
      </c>
      <c r="B187" s="6" t="s">
        <v>375</v>
      </c>
      <c r="C187" s="23">
        <v>6</v>
      </c>
      <c r="D187" s="23">
        <v>0</v>
      </c>
      <c r="E187" s="4">
        <v>0</v>
      </c>
      <c r="F187" s="4">
        <f t="shared" si="2"/>
        <v>6</v>
      </c>
      <c r="G187" s="30"/>
    </row>
    <row r="188" spans="1:7" ht="19.5" customHeight="1">
      <c r="A188" s="1" t="s">
        <v>370</v>
      </c>
      <c r="B188" s="6" t="s">
        <v>377</v>
      </c>
      <c r="C188" s="23">
        <v>622</v>
      </c>
      <c r="D188" s="23">
        <v>444</v>
      </c>
      <c r="E188" s="4">
        <v>661</v>
      </c>
      <c r="F188" s="4">
        <f t="shared" si="2"/>
        <v>1727</v>
      </c>
      <c r="G188" s="30"/>
    </row>
    <row r="189" spans="1:7" ht="19.5" customHeight="1">
      <c r="A189" s="1" t="s">
        <v>372</v>
      </c>
      <c r="B189" s="6" t="s">
        <v>379</v>
      </c>
      <c r="C189" s="23">
        <v>4087</v>
      </c>
      <c r="D189" s="23">
        <v>735</v>
      </c>
      <c r="E189" s="4">
        <v>63</v>
      </c>
      <c r="F189" s="4">
        <f t="shared" si="2"/>
        <v>4885</v>
      </c>
      <c r="G189" s="35"/>
    </row>
    <row r="190" spans="1:7" ht="19.5" customHeight="1">
      <c r="A190" s="1" t="s">
        <v>374</v>
      </c>
      <c r="B190" s="6" t="s">
        <v>381</v>
      </c>
      <c r="C190" s="23">
        <v>1</v>
      </c>
      <c r="D190" s="23">
        <v>0</v>
      </c>
      <c r="E190" s="4">
        <v>0</v>
      </c>
      <c r="F190" s="4">
        <f t="shared" si="2"/>
        <v>1</v>
      </c>
      <c r="G190" s="30"/>
    </row>
    <row r="191" spans="1:7" ht="19.5" customHeight="1">
      <c r="A191" s="1" t="s">
        <v>376</v>
      </c>
      <c r="B191" s="6" t="s">
        <v>383</v>
      </c>
      <c r="C191" s="23">
        <v>5388</v>
      </c>
      <c r="D191" s="23">
        <v>5401</v>
      </c>
      <c r="E191" s="4">
        <v>5084</v>
      </c>
      <c r="F191" s="4">
        <f t="shared" si="2"/>
        <v>15873</v>
      </c>
      <c r="G191" s="35"/>
    </row>
    <row r="192" spans="1:7" ht="19.5" customHeight="1">
      <c r="A192" s="1" t="s">
        <v>378</v>
      </c>
      <c r="B192" s="6" t="s">
        <v>385</v>
      </c>
      <c r="C192" s="23">
        <v>3</v>
      </c>
      <c r="D192" s="23">
        <v>2</v>
      </c>
      <c r="E192" s="4">
        <v>2</v>
      </c>
      <c r="F192" s="4">
        <f t="shared" si="2"/>
        <v>7</v>
      </c>
      <c r="G192" s="35"/>
    </row>
    <row r="193" spans="1:7" ht="19.5" customHeight="1">
      <c r="A193" s="1" t="s">
        <v>380</v>
      </c>
      <c r="B193" s="6" t="s">
        <v>387</v>
      </c>
      <c r="C193" s="23">
        <v>1</v>
      </c>
      <c r="D193" s="23">
        <v>0</v>
      </c>
      <c r="E193" s="4">
        <v>3</v>
      </c>
      <c r="F193" s="4">
        <f t="shared" si="2"/>
        <v>4</v>
      </c>
      <c r="G193" s="30"/>
    </row>
    <row r="194" spans="1:7" ht="19.5" customHeight="1">
      <c r="A194" s="1" t="s">
        <v>382</v>
      </c>
      <c r="B194" s="6" t="s">
        <v>389</v>
      </c>
      <c r="C194" s="23">
        <v>4740</v>
      </c>
      <c r="D194" s="23">
        <v>2322</v>
      </c>
      <c r="E194" s="4">
        <v>564</v>
      </c>
      <c r="F194" s="4">
        <f t="shared" ref="F194:F257" si="3">C194+D194+E194</f>
        <v>7626</v>
      </c>
      <c r="G194" s="35"/>
    </row>
    <row r="195" spans="1:7" ht="19.5" customHeight="1">
      <c r="A195" s="1" t="s">
        <v>384</v>
      </c>
      <c r="B195" s="6" t="s">
        <v>391</v>
      </c>
      <c r="C195" s="23">
        <v>18</v>
      </c>
      <c r="D195" s="23">
        <v>7</v>
      </c>
      <c r="E195" s="4">
        <v>5</v>
      </c>
      <c r="F195" s="4">
        <f t="shared" si="3"/>
        <v>30</v>
      </c>
      <c r="G195" s="30"/>
    </row>
    <row r="196" spans="1:7" ht="19.5" customHeight="1">
      <c r="A196" s="1" t="s">
        <v>386</v>
      </c>
      <c r="B196" s="6" t="s">
        <v>393</v>
      </c>
      <c r="C196" s="23">
        <v>60</v>
      </c>
      <c r="D196" s="23">
        <v>18</v>
      </c>
      <c r="E196" s="4">
        <v>2</v>
      </c>
      <c r="F196" s="4">
        <f t="shared" si="3"/>
        <v>80</v>
      </c>
      <c r="G196" s="30"/>
    </row>
    <row r="197" spans="1:7" ht="19.5" customHeight="1">
      <c r="A197" s="1" t="s">
        <v>388</v>
      </c>
      <c r="B197" s="6" t="s">
        <v>395</v>
      </c>
      <c r="C197" s="23">
        <v>25</v>
      </c>
      <c r="D197" s="23">
        <v>169</v>
      </c>
      <c r="E197" s="4">
        <v>1</v>
      </c>
      <c r="F197" s="4">
        <f t="shared" si="3"/>
        <v>195</v>
      </c>
      <c r="G197" s="30"/>
    </row>
    <row r="198" spans="1:7" ht="19.5" customHeight="1">
      <c r="A198" s="1" t="s">
        <v>390</v>
      </c>
      <c r="B198" s="6" t="s">
        <v>397</v>
      </c>
      <c r="C198" s="23">
        <v>158</v>
      </c>
      <c r="D198" s="23">
        <v>29</v>
      </c>
      <c r="E198" s="4">
        <v>2</v>
      </c>
      <c r="F198" s="4">
        <f t="shared" si="3"/>
        <v>189</v>
      </c>
      <c r="G198" s="30"/>
    </row>
    <row r="199" spans="1:7" ht="19.5" customHeight="1">
      <c r="A199" s="1" t="s">
        <v>392</v>
      </c>
      <c r="B199" s="6" t="s">
        <v>399</v>
      </c>
      <c r="C199" s="23">
        <v>2675</v>
      </c>
      <c r="D199" s="23">
        <v>2020</v>
      </c>
      <c r="E199" s="4">
        <v>85</v>
      </c>
      <c r="F199" s="4">
        <f t="shared" si="3"/>
        <v>4780</v>
      </c>
      <c r="G199" s="30"/>
    </row>
    <row r="200" spans="1:7" ht="19.5" customHeight="1">
      <c r="A200" s="1" t="s">
        <v>394</v>
      </c>
      <c r="B200" s="6" t="s">
        <v>401</v>
      </c>
      <c r="C200" s="23">
        <v>3472</v>
      </c>
      <c r="D200" s="23">
        <v>4094</v>
      </c>
      <c r="E200" s="4">
        <v>600</v>
      </c>
      <c r="F200" s="4">
        <f t="shared" si="3"/>
        <v>8166</v>
      </c>
      <c r="G200" s="30"/>
    </row>
    <row r="201" spans="1:7" ht="19.5" customHeight="1">
      <c r="A201" s="1" t="s">
        <v>396</v>
      </c>
      <c r="B201" s="6" t="s">
        <v>403</v>
      </c>
      <c r="C201" s="23">
        <v>9</v>
      </c>
      <c r="D201" s="23">
        <v>0</v>
      </c>
      <c r="E201" s="4">
        <v>400</v>
      </c>
      <c r="F201" s="4">
        <f t="shared" si="3"/>
        <v>409</v>
      </c>
      <c r="G201" s="30"/>
    </row>
    <row r="202" spans="1:7" ht="19.5" customHeight="1">
      <c r="A202" s="1" t="s">
        <v>398</v>
      </c>
      <c r="B202" s="6" t="s">
        <v>405</v>
      </c>
      <c r="C202" s="23">
        <v>5</v>
      </c>
      <c r="D202" s="23">
        <v>0</v>
      </c>
      <c r="E202" s="4">
        <v>0</v>
      </c>
      <c r="F202" s="4">
        <f t="shared" si="3"/>
        <v>5</v>
      </c>
      <c r="G202" s="30"/>
    </row>
    <row r="203" spans="1:7" ht="19.5" customHeight="1">
      <c r="A203" s="1" t="s">
        <v>400</v>
      </c>
      <c r="B203" s="6" t="s">
        <v>407</v>
      </c>
      <c r="C203" s="23">
        <v>1</v>
      </c>
      <c r="D203" s="23">
        <v>0</v>
      </c>
      <c r="E203" s="4">
        <v>0</v>
      </c>
      <c r="F203" s="4">
        <f t="shared" si="3"/>
        <v>1</v>
      </c>
      <c r="G203" s="30"/>
    </row>
    <row r="204" spans="1:7" ht="19.5" customHeight="1">
      <c r="A204" s="1" t="s">
        <v>402</v>
      </c>
      <c r="B204" s="6" t="s">
        <v>409</v>
      </c>
      <c r="C204" s="23">
        <v>1</v>
      </c>
      <c r="D204" s="23">
        <v>0</v>
      </c>
      <c r="E204" s="4">
        <v>0</v>
      </c>
      <c r="F204" s="4">
        <f t="shared" si="3"/>
        <v>1</v>
      </c>
      <c r="G204" s="30"/>
    </row>
    <row r="205" spans="1:7" ht="19.5" customHeight="1">
      <c r="A205" s="1" t="s">
        <v>404</v>
      </c>
      <c r="B205" s="6" t="s">
        <v>411</v>
      </c>
      <c r="C205" s="23">
        <v>1</v>
      </c>
      <c r="D205" s="23">
        <v>0</v>
      </c>
      <c r="E205" s="4">
        <v>0</v>
      </c>
      <c r="F205" s="4">
        <f t="shared" si="3"/>
        <v>1</v>
      </c>
      <c r="G205" s="30"/>
    </row>
    <row r="206" spans="1:7" ht="19.5" customHeight="1">
      <c r="A206" s="1" t="s">
        <v>406</v>
      </c>
      <c r="B206" s="6" t="s">
        <v>413</v>
      </c>
      <c r="C206" s="23">
        <v>1</v>
      </c>
      <c r="D206" s="23">
        <v>0</v>
      </c>
      <c r="E206" s="4">
        <v>0</v>
      </c>
      <c r="F206" s="4">
        <f t="shared" si="3"/>
        <v>1</v>
      </c>
      <c r="G206" s="30"/>
    </row>
    <row r="207" spans="1:7" ht="19.5" customHeight="1">
      <c r="A207" s="1" t="s">
        <v>408</v>
      </c>
      <c r="B207" s="6" t="s">
        <v>415</v>
      </c>
      <c r="C207" s="23">
        <v>1</v>
      </c>
      <c r="D207" s="23">
        <v>1</v>
      </c>
      <c r="E207" s="4">
        <v>0</v>
      </c>
      <c r="F207" s="4">
        <f t="shared" si="3"/>
        <v>2</v>
      </c>
      <c r="G207" s="30"/>
    </row>
    <row r="208" spans="1:7" ht="19.5" customHeight="1">
      <c r="A208" s="1" t="s">
        <v>410</v>
      </c>
      <c r="B208" s="6" t="s">
        <v>417</v>
      </c>
      <c r="C208" s="23">
        <v>1</v>
      </c>
      <c r="D208" s="23">
        <v>0</v>
      </c>
      <c r="E208" s="4">
        <v>0</v>
      </c>
      <c r="F208" s="4">
        <f t="shared" si="3"/>
        <v>1</v>
      </c>
      <c r="G208" s="30"/>
    </row>
    <row r="209" spans="1:7" ht="19.5" customHeight="1">
      <c r="A209" s="1" t="s">
        <v>412</v>
      </c>
      <c r="B209" s="6" t="s">
        <v>419</v>
      </c>
      <c r="C209" s="23">
        <v>5</v>
      </c>
      <c r="D209" s="23">
        <v>12</v>
      </c>
      <c r="E209" s="4">
        <v>16</v>
      </c>
      <c r="F209" s="4">
        <f t="shared" si="3"/>
        <v>33</v>
      </c>
      <c r="G209" s="30"/>
    </row>
    <row r="210" spans="1:7" ht="19.5" customHeight="1">
      <c r="A210" s="1" t="s">
        <v>414</v>
      </c>
      <c r="B210" s="6" t="s">
        <v>421</v>
      </c>
      <c r="C210" s="23">
        <v>4716</v>
      </c>
      <c r="D210" s="23">
        <v>6227</v>
      </c>
      <c r="E210" s="4">
        <v>8850</v>
      </c>
      <c r="F210" s="4">
        <f t="shared" si="3"/>
        <v>19793</v>
      </c>
      <c r="G210" s="30"/>
    </row>
    <row r="211" spans="1:7" ht="19.5" customHeight="1">
      <c r="A211" s="1" t="s">
        <v>416</v>
      </c>
      <c r="B211" s="6" t="s">
        <v>423</v>
      </c>
      <c r="C211" s="23">
        <v>0</v>
      </c>
      <c r="D211" s="23">
        <v>1</v>
      </c>
      <c r="E211" s="4">
        <v>0</v>
      </c>
      <c r="F211" s="4">
        <f t="shared" si="3"/>
        <v>1</v>
      </c>
      <c r="G211" s="30"/>
    </row>
    <row r="212" spans="1:7" ht="19.5" customHeight="1">
      <c r="A212" s="1" t="s">
        <v>418</v>
      </c>
      <c r="B212" s="6" t="s">
        <v>425</v>
      </c>
      <c r="C212" s="23">
        <v>1</v>
      </c>
      <c r="D212" s="23">
        <v>7</v>
      </c>
      <c r="E212" s="4">
        <v>0</v>
      </c>
      <c r="F212" s="4">
        <f t="shared" si="3"/>
        <v>8</v>
      </c>
      <c r="G212" s="30"/>
    </row>
    <row r="213" spans="1:7" ht="19.5" customHeight="1">
      <c r="A213" s="1" t="s">
        <v>420</v>
      </c>
      <c r="B213" s="6" t="s">
        <v>427</v>
      </c>
      <c r="C213" s="23">
        <v>9904</v>
      </c>
      <c r="D213" s="23">
        <v>32814</v>
      </c>
      <c r="E213" s="4">
        <v>5075</v>
      </c>
      <c r="F213" s="4">
        <f t="shared" si="3"/>
        <v>47793</v>
      </c>
      <c r="G213" s="35"/>
    </row>
    <row r="214" spans="1:7" ht="19.5" customHeight="1">
      <c r="A214" s="1" t="s">
        <v>422</v>
      </c>
      <c r="B214" s="6" t="s">
        <v>429</v>
      </c>
      <c r="C214" s="23">
        <v>1</v>
      </c>
      <c r="D214" s="23">
        <v>1</v>
      </c>
      <c r="E214" s="4">
        <v>0</v>
      </c>
      <c r="F214" s="4">
        <f t="shared" si="3"/>
        <v>2</v>
      </c>
      <c r="G214" s="30"/>
    </row>
    <row r="215" spans="1:7" ht="19.5" customHeight="1">
      <c r="A215" s="1" t="s">
        <v>424</v>
      </c>
      <c r="B215" s="6" t="s">
        <v>431</v>
      </c>
      <c r="C215" s="23">
        <v>19</v>
      </c>
      <c r="D215" s="23">
        <v>48</v>
      </c>
      <c r="E215" s="4">
        <v>55</v>
      </c>
      <c r="F215" s="4">
        <f t="shared" si="3"/>
        <v>122</v>
      </c>
      <c r="G215" s="30"/>
    </row>
    <row r="216" spans="1:7" ht="19.5" customHeight="1">
      <c r="A216" s="1" t="s">
        <v>426</v>
      </c>
      <c r="B216" s="6" t="s">
        <v>433</v>
      </c>
      <c r="C216" s="23">
        <v>4</v>
      </c>
      <c r="D216" s="23">
        <v>14</v>
      </c>
      <c r="E216" s="4">
        <v>28</v>
      </c>
      <c r="F216" s="4">
        <f t="shared" si="3"/>
        <v>46</v>
      </c>
      <c r="G216" s="30"/>
    </row>
    <row r="217" spans="1:7" ht="19.5" customHeight="1">
      <c r="A217" s="1" t="s">
        <v>428</v>
      </c>
      <c r="B217" s="6" t="s">
        <v>435</v>
      </c>
      <c r="C217" s="23">
        <v>8</v>
      </c>
      <c r="D217" s="23">
        <v>0</v>
      </c>
      <c r="E217" s="4">
        <v>1</v>
      </c>
      <c r="F217" s="4">
        <f t="shared" si="3"/>
        <v>9</v>
      </c>
      <c r="G217" s="30"/>
    </row>
    <row r="218" spans="1:7" ht="19.5" customHeight="1">
      <c r="A218" s="1" t="s">
        <v>430</v>
      </c>
      <c r="B218" s="6" t="s">
        <v>437</v>
      </c>
      <c r="C218" s="23">
        <v>2</v>
      </c>
      <c r="D218" s="23">
        <v>0</v>
      </c>
      <c r="E218" s="4">
        <v>0</v>
      </c>
      <c r="F218" s="4">
        <f t="shared" si="3"/>
        <v>2</v>
      </c>
      <c r="G218" s="30"/>
    </row>
    <row r="219" spans="1:7" ht="19.5" customHeight="1">
      <c r="A219" s="1" t="s">
        <v>432</v>
      </c>
      <c r="B219" s="6" t="s">
        <v>439</v>
      </c>
      <c r="C219" s="23">
        <v>1</v>
      </c>
      <c r="D219" s="23">
        <v>0</v>
      </c>
      <c r="E219" s="4">
        <v>0</v>
      </c>
      <c r="F219" s="4">
        <f t="shared" si="3"/>
        <v>1</v>
      </c>
      <c r="G219" s="30"/>
    </row>
    <row r="220" spans="1:7" ht="19.5" customHeight="1">
      <c r="A220" s="1" t="s">
        <v>434</v>
      </c>
      <c r="B220" s="6" t="s">
        <v>441</v>
      </c>
      <c r="C220" s="23">
        <v>3</v>
      </c>
      <c r="D220" s="23">
        <v>1</v>
      </c>
      <c r="E220" s="4">
        <v>0</v>
      </c>
      <c r="F220" s="4">
        <f t="shared" si="3"/>
        <v>4</v>
      </c>
      <c r="G220" s="30"/>
    </row>
    <row r="221" spans="1:7" ht="19.5" customHeight="1">
      <c r="A221" s="1" t="s">
        <v>436</v>
      </c>
      <c r="B221" s="6" t="s">
        <v>443</v>
      </c>
      <c r="C221" s="23">
        <v>3</v>
      </c>
      <c r="D221" s="23">
        <v>1</v>
      </c>
      <c r="E221" s="4">
        <v>1</v>
      </c>
      <c r="F221" s="4">
        <f t="shared" si="3"/>
        <v>5</v>
      </c>
      <c r="G221" s="30"/>
    </row>
    <row r="222" spans="1:7" ht="19.5" customHeight="1">
      <c r="A222" s="1" t="s">
        <v>438</v>
      </c>
      <c r="B222" s="6" t="s">
        <v>445</v>
      </c>
      <c r="C222" s="23">
        <v>4637</v>
      </c>
      <c r="D222" s="23">
        <v>8875</v>
      </c>
      <c r="E222" s="4">
        <v>385</v>
      </c>
      <c r="F222" s="4">
        <f t="shared" si="3"/>
        <v>13897</v>
      </c>
      <c r="G222" s="30"/>
    </row>
    <row r="223" spans="1:7" ht="19.5" customHeight="1">
      <c r="A223" s="1" t="s">
        <v>440</v>
      </c>
      <c r="B223" s="6" t="s">
        <v>447</v>
      </c>
      <c r="C223" s="23">
        <v>31</v>
      </c>
      <c r="D223" s="23">
        <v>134</v>
      </c>
      <c r="E223" s="4">
        <v>0</v>
      </c>
      <c r="F223" s="4">
        <f t="shared" si="3"/>
        <v>165</v>
      </c>
      <c r="G223" s="30"/>
    </row>
    <row r="224" spans="1:7" ht="19.5" customHeight="1">
      <c r="A224" s="1" t="s">
        <v>442</v>
      </c>
      <c r="B224" s="6" t="s">
        <v>449</v>
      </c>
      <c r="C224" s="23">
        <v>5</v>
      </c>
      <c r="D224" s="23">
        <v>0</v>
      </c>
      <c r="E224" s="4">
        <v>2</v>
      </c>
      <c r="F224" s="4">
        <f t="shared" si="3"/>
        <v>7</v>
      </c>
      <c r="G224" s="30"/>
    </row>
    <row r="225" spans="1:7" ht="19.5" customHeight="1">
      <c r="A225" s="1" t="s">
        <v>444</v>
      </c>
      <c r="B225" s="6" t="s">
        <v>451</v>
      </c>
      <c r="C225" s="23">
        <v>203</v>
      </c>
      <c r="D225" s="23">
        <v>711</v>
      </c>
      <c r="E225" s="4">
        <v>31</v>
      </c>
      <c r="F225" s="4">
        <f t="shared" si="3"/>
        <v>945</v>
      </c>
      <c r="G225" s="30"/>
    </row>
    <row r="226" spans="1:7" ht="19.5" customHeight="1">
      <c r="A226" s="1" t="s">
        <v>446</v>
      </c>
      <c r="B226" s="6" t="s">
        <v>453</v>
      </c>
      <c r="C226" s="23">
        <v>2</v>
      </c>
      <c r="D226" s="23">
        <v>1</v>
      </c>
      <c r="E226" s="4">
        <v>749</v>
      </c>
      <c r="F226" s="4">
        <f t="shared" si="3"/>
        <v>752</v>
      </c>
      <c r="G226" s="30"/>
    </row>
    <row r="227" spans="1:7" ht="19.5" customHeight="1">
      <c r="A227" s="1" t="s">
        <v>448</v>
      </c>
      <c r="B227" s="6" t="s">
        <v>455</v>
      </c>
      <c r="C227" s="23">
        <v>2184</v>
      </c>
      <c r="D227" s="23">
        <v>714</v>
      </c>
      <c r="E227" s="4">
        <v>2181</v>
      </c>
      <c r="F227" s="4">
        <f t="shared" si="3"/>
        <v>5079</v>
      </c>
      <c r="G227" s="35"/>
    </row>
    <row r="228" spans="1:7" ht="19.5" customHeight="1">
      <c r="A228" s="1" t="s">
        <v>450</v>
      </c>
      <c r="B228" s="6" t="s">
        <v>457</v>
      </c>
      <c r="C228" s="23">
        <v>7</v>
      </c>
      <c r="D228" s="23">
        <v>0</v>
      </c>
      <c r="E228" s="4">
        <v>1</v>
      </c>
      <c r="F228" s="4">
        <f t="shared" si="3"/>
        <v>8</v>
      </c>
      <c r="G228" s="30"/>
    </row>
    <row r="229" spans="1:7" ht="19.5" customHeight="1">
      <c r="A229" s="1" t="s">
        <v>452</v>
      </c>
      <c r="B229" s="6" t="s">
        <v>459</v>
      </c>
      <c r="C229" s="23">
        <v>5</v>
      </c>
      <c r="D229" s="23">
        <v>0</v>
      </c>
      <c r="E229" s="4">
        <v>1314</v>
      </c>
      <c r="F229" s="4">
        <f t="shared" si="3"/>
        <v>1319</v>
      </c>
      <c r="G229" s="30"/>
    </row>
    <row r="230" spans="1:7" ht="19.5" customHeight="1">
      <c r="A230" s="1" t="s">
        <v>454</v>
      </c>
      <c r="B230" s="16" t="s">
        <v>1271</v>
      </c>
      <c r="C230" s="26">
        <v>0</v>
      </c>
      <c r="D230" s="26">
        <v>0</v>
      </c>
      <c r="E230" s="4">
        <v>136</v>
      </c>
      <c r="F230" s="4">
        <f t="shared" si="3"/>
        <v>136</v>
      </c>
      <c r="G230" s="30"/>
    </row>
    <row r="231" spans="1:7" ht="19.5" customHeight="1">
      <c r="A231" s="1" t="s">
        <v>456</v>
      </c>
      <c r="B231" s="6" t="s">
        <v>461</v>
      </c>
      <c r="C231" s="23">
        <v>1</v>
      </c>
      <c r="D231" s="23">
        <v>1</v>
      </c>
      <c r="E231" s="4">
        <v>506</v>
      </c>
      <c r="F231" s="4">
        <f t="shared" si="3"/>
        <v>508</v>
      </c>
      <c r="G231" s="30"/>
    </row>
    <row r="232" spans="1:7" ht="19.5" customHeight="1">
      <c r="A232" s="1" t="s">
        <v>458</v>
      </c>
      <c r="B232" s="6" t="s">
        <v>463</v>
      </c>
      <c r="C232" s="23">
        <v>6</v>
      </c>
      <c r="D232" s="23">
        <v>6</v>
      </c>
      <c r="E232" s="4">
        <v>1537</v>
      </c>
      <c r="F232" s="4">
        <f t="shared" si="3"/>
        <v>1549</v>
      </c>
      <c r="G232" s="30"/>
    </row>
    <row r="233" spans="1:7" ht="19.5" customHeight="1">
      <c r="A233" s="1" t="s">
        <v>460</v>
      </c>
      <c r="B233" s="15" t="s">
        <v>1272</v>
      </c>
      <c r="C233" s="21">
        <v>0</v>
      </c>
      <c r="D233" s="21">
        <v>0</v>
      </c>
      <c r="E233" s="4">
        <v>268</v>
      </c>
      <c r="F233" s="4">
        <f t="shared" si="3"/>
        <v>268</v>
      </c>
      <c r="G233" s="30"/>
    </row>
    <row r="234" spans="1:7" ht="19.5" customHeight="1">
      <c r="A234" s="1" t="s">
        <v>462</v>
      </c>
      <c r="B234" s="6" t="s">
        <v>465</v>
      </c>
      <c r="C234" s="23">
        <v>341</v>
      </c>
      <c r="D234" s="23">
        <v>8</v>
      </c>
      <c r="E234" s="4">
        <v>73</v>
      </c>
      <c r="F234" s="4">
        <f t="shared" si="3"/>
        <v>422</v>
      </c>
      <c r="G234" s="30"/>
    </row>
    <row r="235" spans="1:7" ht="19.5" customHeight="1">
      <c r="A235" s="1" t="s">
        <v>464</v>
      </c>
      <c r="B235" s="15" t="s">
        <v>1273</v>
      </c>
      <c r="C235" s="21">
        <v>0</v>
      </c>
      <c r="D235" s="21">
        <v>1</v>
      </c>
      <c r="E235" s="4">
        <v>1</v>
      </c>
      <c r="F235" s="4">
        <f t="shared" si="3"/>
        <v>2</v>
      </c>
      <c r="G235" s="30"/>
    </row>
    <row r="236" spans="1:7" ht="19.5" customHeight="1">
      <c r="A236" s="1" t="s">
        <v>466</v>
      </c>
      <c r="B236" s="6" t="s">
        <v>467</v>
      </c>
      <c r="C236" s="23">
        <v>1</v>
      </c>
      <c r="D236" s="23">
        <v>0</v>
      </c>
      <c r="E236" s="4">
        <v>1</v>
      </c>
      <c r="F236" s="4">
        <f t="shared" si="3"/>
        <v>2</v>
      </c>
      <c r="G236" s="30"/>
    </row>
    <row r="237" spans="1:7" ht="19.5" customHeight="1">
      <c r="A237" s="1" t="s">
        <v>468</v>
      </c>
      <c r="B237" s="6" t="s">
        <v>469</v>
      </c>
      <c r="C237" s="23">
        <v>0</v>
      </c>
      <c r="D237" s="23">
        <v>1</v>
      </c>
      <c r="E237" s="4">
        <v>28</v>
      </c>
      <c r="F237" s="4">
        <f t="shared" si="3"/>
        <v>29</v>
      </c>
      <c r="G237" s="30"/>
    </row>
    <row r="238" spans="1:7" ht="19.5" customHeight="1">
      <c r="A238" s="1" t="s">
        <v>470</v>
      </c>
      <c r="B238" s="6" t="s">
        <v>471</v>
      </c>
      <c r="C238" s="23">
        <v>1</v>
      </c>
      <c r="D238" s="23">
        <v>0</v>
      </c>
      <c r="E238" s="4">
        <v>1</v>
      </c>
      <c r="F238" s="4">
        <f t="shared" si="3"/>
        <v>2</v>
      </c>
      <c r="G238" s="30"/>
    </row>
    <row r="239" spans="1:7" ht="19.5" customHeight="1">
      <c r="A239" s="1" t="s">
        <v>472</v>
      </c>
      <c r="B239" s="6" t="s">
        <v>473</v>
      </c>
      <c r="C239" s="23">
        <v>1</v>
      </c>
      <c r="D239" s="23">
        <v>0</v>
      </c>
      <c r="E239" s="4">
        <v>0</v>
      </c>
      <c r="F239" s="4">
        <f t="shared" si="3"/>
        <v>1</v>
      </c>
      <c r="G239" s="30"/>
    </row>
    <row r="240" spans="1:7" ht="19.5" customHeight="1">
      <c r="A240" s="1" t="s">
        <v>474</v>
      </c>
      <c r="B240" s="6" t="s">
        <v>475</v>
      </c>
      <c r="C240" s="23">
        <v>1</v>
      </c>
      <c r="D240" s="23">
        <v>0</v>
      </c>
      <c r="E240" s="4">
        <v>0</v>
      </c>
      <c r="F240" s="4">
        <f t="shared" si="3"/>
        <v>1</v>
      </c>
      <c r="G240" s="30"/>
    </row>
    <row r="241" spans="1:7" ht="19.5" customHeight="1">
      <c r="A241" s="1" t="s">
        <v>476</v>
      </c>
      <c r="B241" s="6" t="s">
        <v>477</v>
      </c>
      <c r="C241" s="23">
        <v>0</v>
      </c>
      <c r="D241" s="23">
        <v>1</v>
      </c>
      <c r="E241" s="4">
        <v>2</v>
      </c>
      <c r="F241" s="4">
        <f t="shared" si="3"/>
        <v>3</v>
      </c>
      <c r="G241" s="30"/>
    </row>
    <row r="242" spans="1:7" ht="19.5" customHeight="1">
      <c r="A242" s="1" t="s">
        <v>478</v>
      </c>
      <c r="B242" s="6" t="s">
        <v>479</v>
      </c>
      <c r="C242" s="23">
        <v>0</v>
      </c>
      <c r="D242" s="23">
        <v>1</v>
      </c>
      <c r="E242" s="4">
        <v>10</v>
      </c>
      <c r="F242" s="4">
        <f t="shared" si="3"/>
        <v>11</v>
      </c>
      <c r="G242" s="30"/>
    </row>
    <row r="243" spans="1:7" ht="19.5" customHeight="1">
      <c r="A243" s="1" t="s">
        <v>480</v>
      </c>
      <c r="B243" s="6" t="s">
        <v>481</v>
      </c>
      <c r="C243" s="23">
        <v>1</v>
      </c>
      <c r="D243" s="23">
        <v>0</v>
      </c>
      <c r="E243" s="4">
        <v>0</v>
      </c>
      <c r="F243" s="4">
        <f t="shared" si="3"/>
        <v>1</v>
      </c>
      <c r="G243" s="30"/>
    </row>
    <row r="244" spans="1:7" ht="19.5" customHeight="1">
      <c r="A244" s="1" t="s">
        <v>482</v>
      </c>
      <c r="B244" s="6" t="s">
        <v>483</v>
      </c>
      <c r="C244" s="23">
        <v>1</v>
      </c>
      <c r="D244" s="23">
        <v>0</v>
      </c>
      <c r="E244" s="4">
        <v>0</v>
      </c>
      <c r="F244" s="4">
        <f t="shared" si="3"/>
        <v>1</v>
      </c>
      <c r="G244" s="30"/>
    </row>
    <row r="245" spans="1:7" ht="19.5" customHeight="1">
      <c r="A245" s="1" t="s">
        <v>484</v>
      </c>
      <c r="B245" s="6" t="s">
        <v>485</v>
      </c>
      <c r="C245" s="23">
        <v>0</v>
      </c>
      <c r="D245" s="23">
        <v>1</v>
      </c>
      <c r="E245" s="4">
        <v>0</v>
      </c>
      <c r="F245" s="4">
        <f t="shared" si="3"/>
        <v>1</v>
      </c>
      <c r="G245" s="30"/>
    </row>
    <row r="246" spans="1:7" ht="19.5" customHeight="1">
      <c r="A246" s="1" t="s">
        <v>486</v>
      </c>
      <c r="B246" s="6" t="s">
        <v>1274</v>
      </c>
      <c r="C246" s="23">
        <v>0</v>
      </c>
      <c r="D246" s="23">
        <v>1</v>
      </c>
      <c r="E246" s="4">
        <v>1</v>
      </c>
      <c r="F246" s="4">
        <f t="shared" si="3"/>
        <v>2</v>
      </c>
      <c r="G246" s="30"/>
    </row>
    <row r="247" spans="1:7" ht="19.5" customHeight="1">
      <c r="A247" s="1" t="s">
        <v>488</v>
      </c>
      <c r="B247" s="6" t="s">
        <v>487</v>
      </c>
      <c r="C247" s="23">
        <v>208</v>
      </c>
      <c r="D247" s="23">
        <v>162</v>
      </c>
      <c r="E247" s="4">
        <v>1020</v>
      </c>
      <c r="F247" s="4">
        <f t="shared" si="3"/>
        <v>1390</v>
      </c>
      <c r="G247" s="30"/>
    </row>
    <row r="248" spans="1:7" ht="19.5" customHeight="1">
      <c r="A248" s="1" t="s">
        <v>490</v>
      </c>
      <c r="B248" s="6" t="s">
        <v>489</v>
      </c>
      <c r="C248" s="23">
        <v>0</v>
      </c>
      <c r="D248" s="23">
        <v>1</v>
      </c>
      <c r="E248" s="4">
        <v>0</v>
      </c>
      <c r="F248" s="4">
        <f t="shared" si="3"/>
        <v>1</v>
      </c>
      <c r="G248" s="30"/>
    </row>
    <row r="249" spans="1:7" ht="19.5" customHeight="1">
      <c r="A249" s="1" t="s">
        <v>492</v>
      </c>
      <c r="B249" s="6" t="s">
        <v>491</v>
      </c>
      <c r="C249" s="23">
        <v>1</v>
      </c>
      <c r="D249" s="23">
        <v>30</v>
      </c>
      <c r="E249" s="4">
        <v>2</v>
      </c>
      <c r="F249" s="4">
        <f t="shared" si="3"/>
        <v>33</v>
      </c>
      <c r="G249" s="30"/>
    </row>
    <row r="250" spans="1:7" ht="19.5" customHeight="1">
      <c r="A250" s="1" t="s">
        <v>494</v>
      </c>
      <c r="B250" s="6" t="s">
        <v>493</v>
      </c>
      <c r="C250" s="23">
        <v>24</v>
      </c>
      <c r="D250" s="23">
        <v>1</v>
      </c>
      <c r="E250" s="4">
        <v>0</v>
      </c>
      <c r="F250" s="4">
        <f t="shared" si="3"/>
        <v>25</v>
      </c>
      <c r="G250" s="30"/>
    </row>
    <row r="251" spans="1:7" ht="19.5" customHeight="1">
      <c r="A251" s="1" t="s">
        <v>496</v>
      </c>
      <c r="B251" s="6" t="s">
        <v>495</v>
      </c>
      <c r="C251" s="23">
        <v>0</v>
      </c>
      <c r="D251" s="23">
        <v>1</v>
      </c>
      <c r="E251" s="4">
        <v>0</v>
      </c>
      <c r="F251" s="4">
        <f t="shared" si="3"/>
        <v>1</v>
      </c>
      <c r="G251" s="30"/>
    </row>
    <row r="252" spans="1:7" ht="19.5" customHeight="1">
      <c r="A252" s="1" t="s">
        <v>498</v>
      </c>
      <c r="B252" s="6" t="s">
        <v>497</v>
      </c>
      <c r="C252" s="23">
        <v>1</v>
      </c>
      <c r="D252" s="23">
        <v>1</v>
      </c>
      <c r="E252" s="4">
        <v>7</v>
      </c>
      <c r="F252" s="4">
        <f t="shared" si="3"/>
        <v>9</v>
      </c>
      <c r="G252" s="30"/>
    </row>
    <row r="253" spans="1:7" ht="19.5" customHeight="1">
      <c r="A253" s="1" t="s">
        <v>500</v>
      </c>
      <c r="B253" s="6" t="s">
        <v>499</v>
      </c>
      <c r="C253" s="23">
        <v>1</v>
      </c>
      <c r="D253" s="23">
        <v>1</v>
      </c>
      <c r="E253" s="4">
        <v>4</v>
      </c>
      <c r="F253" s="4">
        <f t="shared" si="3"/>
        <v>6</v>
      </c>
      <c r="G253" s="30"/>
    </row>
    <row r="254" spans="1:7" ht="19.5" customHeight="1">
      <c r="A254" s="1" t="s">
        <v>502</v>
      </c>
      <c r="B254" s="6" t="s">
        <v>501</v>
      </c>
      <c r="C254" s="23">
        <v>22</v>
      </c>
      <c r="D254" s="23">
        <v>0</v>
      </c>
      <c r="E254" s="4">
        <v>0</v>
      </c>
      <c r="F254" s="4">
        <f t="shared" si="3"/>
        <v>22</v>
      </c>
      <c r="G254" s="30"/>
    </row>
    <row r="255" spans="1:7" ht="19.5" customHeight="1">
      <c r="A255" s="1" t="s">
        <v>504</v>
      </c>
      <c r="B255" s="6" t="s">
        <v>503</v>
      </c>
      <c r="C255" s="23">
        <v>53</v>
      </c>
      <c r="D255" s="23">
        <v>0</v>
      </c>
      <c r="E255" s="4">
        <v>0</v>
      </c>
      <c r="F255" s="4">
        <f t="shared" si="3"/>
        <v>53</v>
      </c>
      <c r="G255" s="30"/>
    </row>
    <row r="256" spans="1:7" ht="19.5" customHeight="1">
      <c r="A256" s="1" t="s">
        <v>506</v>
      </c>
      <c r="B256" s="6" t="s">
        <v>505</v>
      </c>
      <c r="C256" s="23">
        <v>61</v>
      </c>
      <c r="D256" s="23">
        <v>6</v>
      </c>
      <c r="E256" s="4">
        <v>1</v>
      </c>
      <c r="F256" s="4">
        <f t="shared" si="3"/>
        <v>68</v>
      </c>
      <c r="G256" s="30"/>
    </row>
    <row r="257" spans="1:7" ht="19.5" customHeight="1">
      <c r="A257" s="1" t="s">
        <v>508</v>
      </c>
      <c r="B257" s="6" t="s">
        <v>507</v>
      </c>
      <c r="C257" s="23">
        <v>45</v>
      </c>
      <c r="D257" s="23">
        <v>5</v>
      </c>
      <c r="E257" s="4">
        <v>0</v>
      </c>
      <c r="F257" s="4">
        <f t="shared" si="3"/>
        <v>50</v>
      </c>
      <c r="G257" s="30"/>
    </row>
    <row r="258" spans="1:7" ht="19.5" customHeight="1">
      <c r="A258" s="1" t="s">
        <v>510</v>
      </c>
      <c r="B258" s="6" t="s">
        <v>509</v>
      </c>
      <c r="C258" s="23">
        <v>0</v>
      </c>
      <c r="D258" s="23">
        <v>14</v>
      </c>
      <c r="E258" s="4">
        <v>10</v>
      </c>
      <c r="F258" s="4">
        <f t="shared" ref="F258:F321" si="4">C258+D258+E258</f>
        <v>24</v>
      </c>
      <c r="G258" s="30"/>
    </row>
    <row r="259" spans="1:7" ht="19.5" customHeight="1">
      <c r="A259" s="1" t="s">
        <v>512</v>
      </c>
      <c r="B259" s="6" t="s">
        <v>511</v>
      </c>
      <c r="C259" s="23">
        <v>394</v>
      </c>
      <c r="D259" s="23">
        <v>76</v>
      </c>
      <c r="E259" s="4">
        <v>63</v>
      </c>
      <c r="F259" s="4">
        <f t="shared" si="4"/>
        <v>533</v>
      </c>
      <c r="G259" s="30"/>
    </row>
    <row r="260" spans="1:7" ht="19.5" customHeight="1">
      <c r="A260" s="1" t="s">
        <v>514</v>
      </c>
      <c r="B260" s="6" t="s">
        <v>513</v>
      </c>
      <c r="C260" s="23">
        <v>4</v>
      </c>
      <c r="D260" s="23">
        <v>0</v>
      </c>
      <c r="E260" s="4">
        <v>0</v>
      </c>
      <c r="F260" s="4">
        <f t="shared" si="4"/>
        <v>4</v>
      </c>
      <c r="G260" s="30"/>
    </row>
    <row r="261" spans="1:7" ht="19.5" customHeight="1">
      <c r="A261" s="1" t="s">
        <v>516</v>
      </c>
      <c r="B261" s="6" t="s">
        <v>515</v>
      </c>
      <c r="C261" s="23">
        <v>229</v>
      </c>
      <c r="D261" s="23">
        <v>109</v>
      </c>
      <c r="E261" s="4">
        <v>19</v>
      </c>
      <c r="F261" s="4">
        <f t="shared" si="4"/>
        <v>357</v>
      </c>
      <c r="G261" s="30"/>
    </row>
    <row r="262" spans="1:7" ht="19.5" customHeight="1">
      <c r="A262" s="1" t="s">
        <v>518</v>
      </c>
      <c r="B262" s="6" t="s">
        <v>517</v>
      </c>
      <c r="C262" s="23">
        <v>688</v>
      </c>
      <c r="D262" s="23">
        <v>61</v>
      </c>
      <c r="E262" s="4">
        <v>471</v>
      </c>
      <c r="F262" s="4">
        <f t="shared" si="4"/>
        <v>1220</v>
      </c>
      <c r="G262" s="30"/>
    </row>
    <row r="263" spans="1:7" ht="19.5" customHeight="1">
      <c r="A263" s="1" t="s">
        <v>520</v>
      </c>
      <c r="B263" s="6" t="s">
        <v>519</v>
      </c>
      <c r="C263" s="23">
        <v>343</v>
      </c>
      <c r="D263" s="23">
        <v>58</v>
      </c>
      <c r="E263" s="4">
        <v>288</v>
      </c>
      <c r="F263" s="4">
        <f t="shared" si="4"/>
        <v>689</v>
      </c>
      <c r="G263" s="30"/>
    </row>
    <row r="264" spans="1:7" ht="19.5" customHeight="1">
      <c r="A264" s="1" t="s">
        <v>522</v>
      </c>
      <c r="B264" s="6" t="s">
        <v>521</v>
      </c>
      <c r="C264" s="23">
        <v>3</v>
      </c>
      <c r="D264" s="23">
        <v>0</v>
      </c>
      <c r="E264" s="4">
        <v>0</v>
      </c>
      <c r="F264" s="4">
        <f t="shared" si="4"/>
        <v>3</v>
      </c>
      <c r="G264" s="30"/>
    </row>
    <row r="265" spans="1:7" ht="19.5" customHeight="1">
      <c r="A265" s="1" t="s">
        <v>524</v>
      </c>
      <c r="B265" s="6" t="s">
        <v>523</v>
      </c>
      <c r="C265" s="23">
        <v>3</v>
      </c>
      <c r="D265" s="23">
        <v>0</v>
      </c>
      <c r="E265" s="4">
        <v>0</v>
      </c>
      <c r="F265" s="4">
        <f t="shared" si="4"/>
        <v>3</v>
      </c>
      <c r="G265" s="30"/>
    </row>
    <row r="266" spans="1:7" ht="19.5" customHeight="1">
      <c r="A266" s="1" t="s">
        <v>526</v>
      </c>
      <c r="B266" s="6" t="s">
        <v>525</v>
      </c>
      <c r="C266" s="23">
        <v>14840</v>
      </c>
      <c r="D266" s="23">
        <v>27465</v>
      </c>
      <c r="E266" s="4">
        <v>4306</v>
      </c>
      <c r="F266" s="4">
        <f t="shared" si="4"/>
        <v>46611</v>
      </c>
      <c r="G266" s="30"/>
    </row>
    <row r="267" spans="1:7" ht="19.5" customHeight="1">
      <c r="A267" s="1" t="s">
        <v>528</v>
      </c>
      <c r="B267" s="6" t="s">
        <v>527</v>
      </c>
      <c r="C267" s="23">
        <v>24</v>
      </c>
      <c r="D267" s="23">
        <v>14</v>
      </c>
      <c r="E267" s="4">
        <v>1</v>
      </c>
      <c r="F267" s="4">
        <f t="shared" si="4"/>
        <v>39</v>
      </c>
      <c r="G267" s="30"/>
    </row>
    <row r="268" spans="1:7" ht="19.5" customHeight="1">
      <c r="A268" s="1" t="s">
        <v>530</v>
      </c>
      <c r="B268" s="6" t="s">
        <v>529</v>
      </c>
      <c r="C268" s="23">
        <v>1</v>
      </c>
      <c r="D268" s="23">
        <v>0</v>
      </c>
      <c r="E268" s="4">
        <v>0</v>
      </c>
      <c r="F268" s="4">
        <f t="shared" si="4"/>
        <v>1</v>
      </c>
      <c r="G268" s="30"/>
    </row>
    <row r="269" spans="1:7" ht="19.5" customHeight="1">
      <c r="A269" s="1" t="s">
        <v>532</v>
      </c>
      <c r="B269" s="6" t="s">
        <v>531</v>
      </c>
      <c r="C269" s="23">
        <v>3</v>
      </c>
      <c r="D269" s="23">
        <v>2</v>
      </c>
      <c r="E269" s="4">
        <v>0</v>
      </c>
      <c r="F269" s="4">
        <f t="shared" si="4"/>
        <v>5</v>
      </c>
      <c r="G269" s="30"/>
    </row>
    <row r="270" spans="1:7" ht="19.5" customHeight="1">
      <c r="A270" s="1" t="s">
        <v>534</v>
      </c>
      <c r="B270" s="6" t="s">
        <v>533</v>
      </c>
      <c r="C270" s="23">
        <v>1</v>
      </c>
      <c r="D270" s="23">
        <v>0</v>
      </c>
      <c r="E270" s="4">
        <v>0</v>
      </c>
      <c r="F270" s="4">
        <f t="shared" si="4"/>
        <v>1</v>
      </c>
      <c r="G270" s="30"/>
    </row>
    <row r="271" spans="1:7" ht="19.5" customHeight="1">
      <c r="A271" s="1" t="s">
        <v>536</v>
      </c>
      <c r="B271" s="6" t="s">
        <v>535</v>
      </c>
      <c r="C271" s="23">
        <v>1</v>
      </c>
      <c r="D271" s="23">
        <v>2</v>
      </c>
      <c r="E271" s="4">
        <v>0</v>
      </c>
      <c r="F271" s="4">
        <f t="shared" si="4"/>
        <v>3</v>
      </c>
      <c r="G271" s="30"/>
    </row>
    <row r="272" spans="1:7" ht="19.5" customHeight="1">
      <c r="A272" s="1" t="s">
        <v>538</v>
      </c>
      <c r="B272" s="6" t="s">
        <v>537</v>
      </c>
      <c r="C272" s="23">
        <v>0</v>
      </c>
      <c r="D272" s="23">
        <v>4</v>
      </c>
      <c r="E272" s="4">
        <v>0</v>
      </c>
      <c r="F272" s="4">
        <f t="shared" si="4"/>
        <v>4</v>
      </c>
      <c r="G272" s="30"/>
    </row>
    <row r="273" spans="1:7" ht="19.5" customHeight="1">
      <c r="A273" s="1" t="s">
        <v>540</v>
      </c>
      <c r="B273" s="6" t="s">
        <v>539</v>
      </c>
      <c r="C273" s="23">
        <v>12</v>
      </c>
      <c r="D273" s="23">
        <v>1</v>
      </c>
      <c r="E273" s="4">
        <v>0</v>
      </c>
      <c r="F273" s="4">
        <f t="shared" si="4"/>
        <v>13</v>
      </c>
      <c r="G273" s="30"/>
    </row>
    <row r="274" spans="1:7" ht="19.5" customHeight="1">
      <c r="A274" s="1" t="s">
        <v>542</v>
      </c>
      <c r="B274" s="6" t="s">
        <v>541</v>
      </c>
      <c r="C274" s="23">
        <v>2</v>
      </c>
      <c r="D274" s="23">
        <v>5</v>
      </c>
      <c r="E274" s="4">
        <v>0</v>
      </c>
      <c r="F274" s="4">
        <f t="shared" si="4"/>
        <v>7</v>
      </c>
      <c r="G274" s="30"/>
    </row>
    <row r="275" spans="1:7" ht="19.5" customHeight="1">
      <c r="A275" s="1" t="s">
        <v>544</v>
      </c>
      <c r="B275" s="6" t="s">
        <v>543</v>
      </c>
      <c r="C275" s="23">
        <v>95</v>
      </c>
      <c r="D275" s="23">
        <v>203</v>
      </c>
      <c r="E275" s="4">
        <v>51</v>
      </c>
      <c r="F275" s="4">
        <f t="shared" si="4"/>
        <v>349</v>
      </c>
      <c r="G275" s="30"/>
    </row>
    <row r="276" spans="1:7" ht="19.5" customHeight="1">
      <c r="A276" s="1" t="s">
        <v>546</v>
      </c>
      <c r="B276" s="6" t="s">
        <v>545</v>
      </c>
      <c r="C276" s="23">
        <v>1</v>
      </c>
      <c r="D276" s="23">
        <v>0</v>
      </c>
      <c r="E276" s="4">
        <v>0</v>
      </c>
      <c r="F276" s="4">
        <f t="shared" si="4"/>
        <v>1</v>
      </c>
      <c r="G276" s="30"/>
    </row>
    <row r="277" spans="1:7" ht="19.5" customHeight="1">
      <c r="A277" s="1" t="s">
        <v>548</v>
      </c>
      <c r="B277" s="6" t="s">
        <v>547</v>
      </c>
      <c r="C277" s="23">
        <v>49</v>
      </c>
      <c r="D277" s="23">
        <v>52</v>
      </c>
      <c r="E277" s="4">
        <v>7</v>
      </c>
      <c r="F277" s="4">
        <f t="shared" si="4"/>
        <v>108</v>
      </c>
      <c r="G277" s="30"/>
    </row>
    <row r="278" spans="1:7" ht="19.5" customHeight="1">
      <c r="A278" s="1" t="s">
        <v>549</v>
      </c>
      <c r="B278" s="6" t="s">
        <v>550</v>
      </c>
      <c r="C278" s="23">
        <v>88</v>
      </c>
      <c r="D278" s="23">
        <v>217</v>
      </c>
      <c r="E278" s="4">
        <v>10</v>
      </c>
      <c r="F278" s="4">
        <f t="shared" si="4"/>
        <v>315</v>
      </c>
      <c r="G278" s="30"/>
    </row>
    <row r="279" spans="1:7" ht="19.5" customHeight="1">
      <c r="A279" s="1" t="s">
        <v>551</v>
      </c>
      <c r="B279" s="6" t="s">
        <v>552</v>
      </c>
      <c r="C279" s="23">
        <v>0</v>
      </c>
      <c r="D279" s="23">
        <v>16</v>
      </c>
      <c r="E279" s="4">
        <v>2</v>
      </c>
      <c r="F279" s="4">
        <f t="shared" si="4"/>
        <v>18</v>
      </c>
      <c r="G279" s="30"/>
    </row>
    <row r="280" spans="1:7" ht="19.5" customHeight="1">
      <c r="A280" s="1" t="s">
        <v>553</v>
      </c>
      <c r="B280" s="6" t="s">
        <v>554</v>
      </c>
      <c r="C280" s="23">
        <v>5</v>
      </c>
      <c r="D280" s="23">
        <v>20</v>
      </c>
      <c r="E280" s="4">
        <v>0</v>
      </c>
      <c r="F280" s="4">
        <f t="shared" si="4"/>
        <v>25</v>
      </c>
      <c r="G280" s="30"/>
    </row>
    <row r="281" spans="1:7" ht="19.5" customHeight="1">
      <c r="A281" s="1" t="s">
        <v>555</v>
      </c>
      <c r="B281" s="6" t="s">
        <v>556</v>
      </c>
      <c r="C281" s="23">
        <v>1</v>
      </c>
      <c r="D281" s="23">
        <v>0</v>
      </c>
      <c r="E281" s="4">
        <v>0</v>
      </c>
      <c r="F281" s="4">
        <f t="shared" si="4"/>
        <v>1</v>
      </c>
      <c r="G281" s="30"/>
    </row>
    <row r="282" spans="1:7" ht="19.5" customHeight="1">
      <c r="A282" s="1" t="s">
        <v>557</v>
      </c>
      <c r="B282" s="6" t="s">
        <v>558</v>
      </c>
      <c r="C282" s="23">
        <v>1</v>
      </c>
      <c r="D282" s="23">
        <v>0</v>
      </c>
      <c r="E282" s="4">
        <v>0</v>
      </c>
      <c r="F282" s="4">
        <f t="shared" si="4"/>
        <v>1</v>
      </c>
      <c r="G282" s="30"/>
    </row>
    <row r="283" spans="1:7" ht="19.5" customHeight="1">
      <c r="A283" s="1" t="s">
        <v>559</v>
      </c>
      <c r="B283" s="17" t="s">
        <v>1275</v>
      </c>
      <c r="C283" s="26">
        <v>0</v>
      </c>
      <c r="D283" s="26">
        <v>0</v>
      </c>
      <c r="E283" s="4">
        <v>2</v>
      </c>
      <c r="F283" s="4">
        <f t="shared" si="4"/>
        <v>2</v>
      </c>
      <c r="G283" s="30"/>
    </row>
    <row r="284" spans="1:7" ht="19.5" customHeight="1">
      <c r="A284" s="1" t="s">
        <v>561</v>
      </c>
      <c r="B284" s="6" t="s">
        <v>560</v>
      </c>
      <c r="C284" s="23">
        <v>32</v>
      </c>
      <c r="D284" s="23">
        <v>0</v>
      </c>
      <c r="E284" s="4">
        <v>45</v>
      </c>
      <c r="F284" s="4">
        <f t="shared" si="4"/>
        <v>77</v>
      </c>
      <c r="G284" s="30"/>
    </row>
    <row r="285" spans="1:7" ht="19.5" customHeight="1">
      <c r="A285" s="1" t="s">
        <v>563</v>
      </c>
      <c r="B285" s="6" t="s">
        <v>562</v>
      </c>
      <c r="C285" s="23">
        <v>1</v>
      </c>
      <c r="D285" s="23">
        <v>1</v>
      </c>
      <c r="E285" s="4">
        <v>0</v>
      </c>
      <c r="F285" s="4">
        <f t="shared" si="4"/>
        <v>2</v>
      </c>
      <c r="G285" s="30"/>
    </row>
    <row r="286" spans="1:7" ht="19.5" customHeight="1">
      <c r="A286" s="1" t="s">
        <v>565</v>
      </c>
      <c r="B286" s="6" t="s">
        <v>564</v>
      </c>
      <c r="C286" s="23">
        <v>0</v>
      </c>
      <c r="D286" s="23">
        <v>2</v>
      </c>
      <c r="E286" s="4">
        <v>0</v>
      </c>
      <c r="F286" s="4">
        <f t="shared" si="4"/>
        <v>2</v>
      </c>
      <c r="G286" s="30"/>
    </row>
    <row r="287" spans="1:7" ht="19.5" customHeight="1">
      <c r="A287" s="1" t="s">
        <v>567</v>
      </c>
      <c r="B287" s="6" t="s">
        <v>566</v>
      </c>
      <c r="C287" s="23">
        <v>1</v>
      </c>
      <c r="D287" s="23">
        <v>0</v>
      </c>
      <c r="E287" s="4">
        <v>0</v>
      </c>
      <c r="F287" s="4">
        <f t="shared" si="4"/>
        <v>1</v>
      </c>
      <c r="G287" s="30"/>
    </row>
    <row r="288" spans="1:7" ht="19.5" customHeight="1">
      <c r="A288" s="1" t="s">
        <v>569</v>
      </c>
      <c r="B288" s="6" t="s">
        <v>571</v>
      </c>
      <c r="C288" s="23">
        <v>578</v>
      </c>
      <c r="D288" s="23">
        <v>56</v>
      </c>
      <c r="E288" s="4">
        <v>27</v>
      </c>
      <c r="F288" s="4">
        <f t="shared" si="4"/>
        <v>661</v>
      </c>
      <c r="G288" s="30"/>
    </row>
    <row r="289" spans="1:7" ht="19.5" customHeight="1">
      <c r="A289" s="1" t="s">
        <v>570</v>
      </c>
      <c r="B289" s="6" t="s">
        <v>573</v>
      </c>
      <c r="C289" s="23">
        <v>4</v>
      </c>
      <c r="D289" s="23">
        <v>0</v>
      </c>
      <c r="E289" s="4">
        <v>0</v>
      </c>
      <c r="F289" s="4">
        <f t="shared" si="4"/>
        <v>4</v>
      </c>
      <c r="G289" s="30"/>
    </row>
    <row r="290" spans="1:7" ht="19.5" customHeight="1">
      <c r="A290" s="1" t="s">
        <v>572</v>
      </c>
      <c r="B290" s="6" t="s">
        <v>575</v>
      </c>
      <c r="C290" s="23">
        <v>0</v>
      </c>
      <c r="D290" s="23">
        <v>1</v>
      </c>
      <c r="E290" s="4">
        <v>0</v>
      </c>
      <c r="F290" s="4">
        <f t="shared" si="4"/>
        <v>1</v>
      </c>
      <c r="G290" s="30"/>
    </row>
    <row r="291" spans="1:7" ht="19.5" customHeight="1">
      <c r="A291" s="1" t="s">
        <v>574</v>
      </c>
      <c r="B291" s="6" t="s">
        <v>577</v>
      </c>
      <c r="C291" s="23">
        <v>1</v>
      </c>
      <c r="D291" s="23">
        <v>0</v>
      </c>
      <c r="E291" s="4">
        <v>0</v>
      </c>
      <c r="F291" s="4">
        <f t="shared" si="4"/>
        <v>1</v>
      </c>
      <c r="G291" s="30"/>
    </row>
    <row r="292" spans="1:7" ht="19.5" customHeight="1">
      <c r="A292" s="1" t="s">
        <v>576</v>
      </c>
      <c r="B292" s="6" t="s">
        <v>579</v>
      </c>
      <c r="C292" s="23">
        <v>34728</v>
      </c>
      <c r="D292" s="23">
        <v>41036</v>
      </c>
      <c r="E292" s="4">
        <v>10330</v>
      </c>
      <c r="F292" s="4">
        <f t="shared" si="4"/>
        <v>86094</v>
      </c>
      <c r="G292" s="30"/>
    </row>
    <row r="293" spans="1:7" ht="19.5" customHeight="1">
      <c r="A293" s="1" t="s">
        <v>578</v>
      </c>
      <c r="B293" s="6" t="s">
        <v>581</v>
      </c>
      <c r="C293" s="23">
        <v>20</v>
      </c>
      <c r="D293" s="23">
        <v>10</v>
      </c>
      <c r="E293" s="4">
        <v>3</v>
      </c>
      <c r="F293" s="4">
        <f t="shared" si="4"/>
        <v>33</v>
      </c>
      <c r="G293" s="30"/>
    </row>
    <row r="294" spans="1:7" ht="19.5" customHeight="1">
      <c r="A294" s="1" t="s">
        <v>580</v>
      </c>
      <c r="B294" s="6" t="s">
        <v>583</v>
      </c>
      <c r="C294" s="23">
        <v>1</v>
      </c>
      <c r="D294" s="23">
        <v>1</v>
      </c>
      <c r="E294" s="4">
        <v>31</v>
      </c>
      <c r="F294" s="4">
        <f t="shared" si="4"/>
        <v>33</v>
      </c>
      <c r="G294" s="30"/>
    </row>
    <row r="295" spans="1:7" ht="19.5" customHeight="1">
      <c r="A295" s="1" t="s">
        <v>582</v>
      </c>
      <c r="B295" s="6" t="s">
        <v>585</v>
      </c>
      <c r="C295" s="23">
        <v>2</v>
      </c>
      <c r="D295" s="23">
        <v>0</v>
      </c>
      <c r="E295" s="4">
        <v>0</v>
      </c>
      <c r="F295" s="4">
        <f t="shared" si="4"/>
        <v>2</v>
      </c>
      <c r="G295" s="30"/>
    </row>
    <row r="296" spans="1:7" ht="19.5" customHeight="1">
      <c r="A296" s="1" t="s">
        <v>584</v>
      </c>
      <c r="B296" s="6" t="s">
        <v>587</v>
      </c>
      <c r="C296" s="23">
        <v>3</v>
      </c>
      <c r="D296" s="23">
        <v>0</v>
      </c>
      <c r="E296" s="4">
        <v>0</v>
      </c>
      <c r="F296" s="4">
        <f t="shared" si="4"/>
        <v>3</v>
      </c>
      <c r="G296" s="30"/>
    </row>
    <row r="297" spans="1:7" ht="19.5" customHeight="1">
      <c r="A297" s="1" t="s">
        <v>586</v>
      </c>
      <c r="B297" s="6" t="s">
        <v>589</v>
      </c>
      <c r="C297" s="23">
        <v>2</v>
      </c>
      <c r="D297" s="23">
        <v>0</v>
      </c>
      <c r="E297" s="4">
        <v>0</v>
      </c>
      <c r="F297" s="4">
        <f t="shared" si="4"/>
        <v>2</v>
      </c>
      <c r="G297" s="30"/>
    </row>
    <row r="298" spans="1:7" ht="19.5" customHeight="1">
      <c r="A298" s="1" t="s">
        <v>588</v>
      </c>
      <c r="B298" s="6" t="s">
        <v>591</v>
      </c>
      <c r="C298" s="23">
        <v>5</v>
      </c>
      <c r="D298" s="23">
        <v>9</v>
      </c>
      <c r="E298" s="4">
        <v>0</v>
      </c>
      <c r="F298" s="4">
        <f t="shared" si="4"/>
        <v>14</v>
      </c>
      <c r="G298" s="30"/>
    </row>
    <row r="299" spans="1:7" ht="19.5" customHeight="1">
      <c r="A299" s="1" t="s">
        <v>590</v>
      </c>
      <c r="B299" s="6" t="s">
        <v>593</v>
      </c>
      <c r="C299" s="23">
        <v>1</v>
      </c>
      <c r="D299" s="23">
        <v>0</v>
      </c>
      <c r="E299" s="4">
        <v>0</v>
      </c>
      <c r="F299" s="4">
        <f t="shared" si="4"/>
        <v>1</v>
      </c>
      <c r="G299" s="30"/>
    </row>
    <row r="300" spans="1:7" ht="19.5" customHeight="1">
      <c r="A300" s="1" t="s">
        <v>592</v>
      </c>
      <c r="B300" s="6" t="s">
        <v>597</v>
      </c>
      <c r="C300" s="23">
        <v>15</v>
      </c>
      <c r="D300" s="23">
        <v>2</v>
      </c>
      <c r="E300" s="4">
        <v>0</v>
      </c>
      <c r="F300" s="4">
        <f t="shared" si="4"/>
        <v>17</v>
      </c>
      <c r="G300" s="30"/>
    </row>
    <row r="301" spans="1:7" ht="19.5" customHeight="1">
      <c r="A301" s="1" t="s">
        <v>594</v>
      </c>
      <c r="B301" s="6" t="s">
        <v>599</v>
      </c>
      <c r="C301" s="23">
        <v>0</v>
      </c>
      <c r="D301" s="23">
        <v>1</v>
      </c>
      <c r="E301" s="4">
        <v>0</v>
      </c>
      <c r="F301" s="4">
        <f t="shared" si="4"/>
        <v>1</v>
      </c>
      <c r="G301" s="30"/>
    </row>
    <row r="302" spans="1:7" ht="19.5" customHeight="1">
      <c r="A302" s="1" t="s">
        <v>596</v>
      </c>
      <c r="B302" s="6" t="s">
        <v>601</v>
      </c>
      <c r="C302" s="23">
        <v>243</v>
      </c>
      <c r="D302" s="23">
        <v>215</v>
      </c>
      <c r="E302" s="4">
        <v>56</v>
      </c>
      <c r="F302" s="4">
        <f t="shared" si="4"/>
        <v>514</v>
      </c>
      <c r="G302" s="30"/>
    </row>
    <row r="303" spans="1:7" ht="19.5" customHeight="1">
      <c r="A303" s="1" t="s">
        <v>598</v>
      </c>
      <c r="B303" s="6" t="s">
        <v>603</v>
      </c>
      <c r="C303" s="23">
        <v>4</v>
      </c>
      <c r="D303" s="23">
        <v>10</v>
      </c>
      <c r="E303" s="4">
        <v>0</v>
      </c>
      <c r="F303" s="4">
        <f t="shared" si="4"/>
        <v>14</v>
      </c>
      <c r="G303" s="30"/>
    </row>
    <row r="304" spans="1:7" ht="19.5" customHeight="1">
      <c r="A304" s="1" t="s">
        <v>600</v>
      </c>
      <c r="B304" s="6" t="s">
        <v>605</v>
      </c>
      <c r="C304" s="23">
        <v>4830</v>
      </c>
      <c r="D304" s="23">
        <v>2065</v>
      </c>
      <c r="E304" s="4">
        <v>836</v>
      </c>
      <c r="F304" s="4">
        <f t="shared" si="4"/>
        <v>7731</v>
      </c>
      <c r="G304" s="30"/>
    </row>
    <row r="305" spans="1:7" ht="19.5" customHeight="1">
      <c r="A305" s="1" t="s">
        <v>602</v>
      </c>
      <c r="B305" s="6" t="s">
        <v>607</v>
      </c>
      <c r="C305" s="23">
        <v>1</v>
      </c>
      <c r="D305" s="23">
        <v>0</v>
      </c>
      <c r="E305" s="4">
        <v>0</v>
      </c>
      <c r="F305" s="4">
        <f t="shared" si="4"/>
        <v>1</v>
      </c>
      <c r="G305" s="30"/>
    </row>
    <row r="306" spans="1:7" ht="19.5" customHeight="1">
      <c r="A306" s="1" t="s">
        <v>604</v>
      </c>
      <c r="B306" s="6" t="s">
        <v>609</v>
      </c>
      <c r="C306" s="23">
        <v>3</v>
      </c>
      <c r="D306" s="23">
        <v>29</v>
      </c>
      <c r="E306" s="4">
        <v>12</v>
      </c>
      <c r="F306" s="4">
        <f t="shared" si="4"/>
        <v>44</v>
      </c>
      <c r="G306" s="30"/>
    </row>
    <row r="307" spans="1:7" ht="19.5" customHeight="1">
      <c r="A307" s="1" t="s">
        <v>606</v>
      </c>
      <c r="B307" s="6" t="s">
        <v>611</v>
      </c>
      <c r="C307" s="23">
        <v>1</v>
      </c>
      <c r="D307" s="23">
        <v>2</v>
      </c>
      <c r="E307" s="4">
        <v>0</v>
      </c>
      <c r="F307" s="4">
        <f t="shared" si="4"/>
        <v>3</v>
      </c>
      <c r="G307" s="30"/>
    </row>
    <row r="308" spans="1:7" ht="19.5" customHeight="1">
      <c r="A308" s="1" t="s">
        <v>608</v>
      </c>
      <c r="B308" s="6" t="s">
        <v>613</v>
      </c>
      <c r="C308" s="23">
        <v>55</v>
      </c>
      <c r="D308" s="23">
        <v>0</v>
      </c>
      <c r="E308" s="4">
        <v>51</v>
      </c>
      <c r="F308" s="4">
        <f t="shared" si="4"/>
        <v>106</v>
      </c>
      <c r="G308" s="30"/>
    </row>
    <row r="309" spans="1:7" ht="19.5" customHeight="1">
      <c r="A309" s="1" t="s">
        <v>610</v>
      </c>
      <c r="B309" s="6" t="s">
        <v>615</v>
      </c>
      <c r="C309" s="23">
        <v>89</v>
      </c>
      <c r="D309" s="23">
        <v>108</v>
      </c>
      <c r="E309" s="4">
        <v>30</v>
      </c>
      <c r="F309" s="4">
        <f t="shared" si="4"/>
        <v>227</v>
      </c>
      <c r="G309" s="30"/>
    </row>
    <row r="310" spans="1:7" ht="19.5" customHeight="1">
      <c r="A310" s="1" t="s">
        <v>612</v>
      </c>
      <c r="B310" s="6" t="s">
        <v>617</v>
      </c>
      <c r="C310" s="23">
        <v>5608</v>
      </c>
      <c r="D310" s="23">
        <v>290</v>
      </c>
      <c r="E310" s="4">
        <v>358</v>
      </c>
      <c r="F310" s="4">
        <f t="shared" si="4"/>
        <v>6256</v>
      </c>
      <c r="G310" s="30"/>
    </row>
    <row r="311" spans="1:7" ht="19.5" customHeight="1">
      <c r="A311" s="1" t="s">
        <v>614</v>
      </c>
      <c r="B311" s="6" t="s">
        <v>619</v>
      </c>
      <c r="C311" s="23">
        <v>340</v>
      </c>
      <c r="D311" s="23">
        <v>16</v>
      </c>
      <c r="E311" s="4">
        <v>59</v>
      </c>
      <c r="F311" s="4">
        <f t="shared" si="4"/>
        <v>415</v>
      </c>
      <c r="G311" s="30"/>
    </row>
    <row r="312" spans="1:7" ht="19.5" customHeight="1">
      <c r="A312" s="1" t="s">
        <v>616</v>
      </c>
      <c r="B312" s="6" t="s">
        <v>621</v>
      </c>
      <c r="C312" s="23">
        <v>0</v>
      </c>
      <c r="D312" s="23">
        <v>2</v>
      </c>
      <c r="E312" s="4">
        <v>1</v>
      </c>
      <c r="F312" s="4">
        <f t="shared" si="4"/>
        <v>3</v>
      </c>
      <c r="G312" s="30"/>
    </row>
    <row r="313" spans="1:7" ht="19.5" customHeight="1">
      <c r="A313" s="1" t="s">
        <v>618</v>
      </c>
      <c r="B313" s="6" t="s">
        <v>623</v>
      </c>
      <c r="C313" s="23">
        <v>0</v>
      </c>
      <c r="D313" s="23">
        <v>2</v>
      </c>
      <c r="E313" s="4">
        <v>1</v>
      </c>
      <c r="F313" s="4">
        <f t="shared" si="4"/>
        <v>3</v>
      </c>
      <c r="G313" s="30"/>
    </row>
    <row r="314" spans="1:7" ht="19.5" customHeight="1">
      <c r="A314" s="1" t="s">
        <v>620</v>
      </c>
      <c r="B314" s="6" t="s">
        <v>625</v>
      </c>
      <c r="C314" s="23">
        <v>6</v>
      </c>
      <c r="D314" s="23">
        <v>2</v>
      </c>
      <c r="E314" s="4">
        <v>5</v>
      </c>
      <c r="F314" s="4">
        <f t="shared" si="4"/>
        <v>13</v>
      </c>
      <c r="G314" s="30"/>
    </row>
    <row r="315" spans="1:7" ht="19.5" customHeight="1">
      <c r="A315" s="1" t="s">
        <v>622</v>
      </c>
      <c r="B315" s="6" t="s">
        <v>627</v>
      </c>
      <c r="C315" s="23">
        <v>1</v>
      </c>
      <c r="D315" s="23">
        <v>0</v>
      </c>
      <c r="E315" s="4">
        <v>0</v>
      </c>
      <c r="F315" s="4">
        <f t="shared" si="4"/>
        <v>1</v>
      </c>
      <c r="G315" s="30"/>
    </row>
    <row r="316" spans="1:7" ht="19.5" customHeight="1">
      <c r="A316" s="1" t="s">
        <v>624</v>
      </c>
      <c r="B316" s="6" t="s">
        <v>629</v>
      </c>
      <c r="C316" s="23">
        <v>1</v>
      </c>
      <c r="D316" s="23">
        <v>0</v>
      </c>
      <c r="E316" s="4">
        <v>0</v>
      </c>
      <c r="F316" s="4">
        <f t="shared" si="4"/>
        <v>1</v>
      </c>
      <c r="G316" s="35"/>
    </row>
    <row r="317" spans="1:7" ht="19.5" customHeight="1">
      <c r="A317" s="1" t="s">
        <v>626</v>
      </c>
      <c r="B317" s="6" t="s">
        <v>631</v>
      </c>
      <c r="C317" s="23">
        <v>74</v>
      </c>
      <c r="D317" s="23">
        <v>17</v>
      </c>
      <c r="E317" s="4">
        <v>0</v>
      </c>
      <c r="F317" s="4">
        <f t="shared" si="4"/>
        <v>91</v>
      </c>
      <c r="G317" s="30"/>
    </row>
    <row r="318" spans="1:7" ht="19.5" customHeight="1">
      <c r="A318" s="1" t="s">
        <v>628</v>
      </c>
      <c r="B318" s="6" t="s">
        <v>633</v>
      </c>
      <c r="C318" s="23">
        <v>1</v>
      </c>
      <c r="D318" s="23">
        <v>0</v>
      </c>
      <c r="E318" s="4">
        <v>0</v>
      </c>
      <c r="F318" s="4">
        <f t="shared" si="4"/>
        <v>1</v>
      </c>
      <c r="G318" s="30"/>
    </row>
    <row r="319" spans="1:7" ht="19.5" customHeight="1">
      <c r="A319" s="1" t="s">
        <v>630</v>
      </c>
      <c r="B319" s="6" t="s">
        <v>635</v>
      </c>
      <c r="C319" s="23">
        <v>1</v>
      </c>
      <c r="D319" s="23">
        <v>0</v>
      </c>
      <c r="E319" s="4">
        <v>0</v>
      </c>
      <c r="F319" s="4">
        <f t="shared" si="4"/>
        <v>1</v>
      </c>
      <c r="G319" s="30"/>
    </row>
    <row r="320" spans="1:7" ht="19.5" customHeight="1">
      <c r="A320" s="1" t="s">
        <v>632</v>
      </c>
      <c r="B320" s="6" t="s">
        <v>637</v>
      </c>
      <c r="C320" s="23">
        <v>1016</v>
      </c>
      <c r="D320" s="23">
        <v>109</v>
      </c>
      <c r="E320" s="4">
        <v>66</v>
      </c>
      <c r="F320" s="4">
        <f t="shared" si="4"/>
        <v>1191</v>
      </c>
      <c r="G320" s="30"/>
    </row>
    <row r="321" spans="1:7" ht="19.5" customHeight="1">
      <c r="A321" s="1" t="s">
        <v>634</v>
      </c>
      <c r="B321" s="6" t="s">
        <v>639</v>
      </c>
      <c r="C321" s="23">
        <v>0</v>
      </c>
      <c r="D321" s="23">
        <v>5</v>
      </c>
      <c r="E321" s="4">
        <v>0</v>
      </c>
      <c r="F321" s="4">
        <f t="shared" si="4"/>
        <v>5</v>
      </c>
      <c r="G321" s="30"/>
    </row>
    <row r="322" spans="1:7" ht="19.5" customHeight="1">
      <c r="A322" s="1" t="s">
        <v>636</v>
      </c>
      <c r="B322" s="6" t="s">
        <v>641</v>
      </c>
      <c r="C322" s="23">
        <v>1</v>
      </c>
      <c r="D322" s="23">
        <v>1</v>
      </c>
      <c r="E322" s="4">
        <v>0</v>
      </c>
      <c r="F322" s="4">
        <f t="shared" ref="F322:F385" si="5">C322+D322+E322</f>
        <v>2</v>
      </c>
      <c r="G322" s="30"/>
    </row>
    <row r="323" spans="1:7" ht="19.5" customHeight="1">
      <c r="A323" s="1" t="s">
        <v>638</v>
      </c>
      <c r="B323" s="6" t="s">
        <v>643</v>
      </c>
      <c r="C323" s="23">
        <v>9</v>
      </c>
      <c r="D323" s="23">
        <v>0</v>
      </c>
      <c r="E323" s="4">
        <v>0</v>
      </c>
      <c r="F323" s="4">
        <f t="shared" si="5"/>
        <v>9</v>
      </c>
      <c r="G323" s="30"/>
    </row>
    <row r="324" spans="1:7" ht="19.5" customHeight="1">
      <c r="A324" s="1" t="s">
        <v>640</v>
      </c>
      <c r="B324" s="6" t="s">
        <v>645</v>
      </c>
      <c r="C324" s="23">
        <v>88</v>
      </c>
      <c r="D324" s="23">
        <v>0</v>
      </c>
      <c r="E324" s="4">
        <v>1</v>
      </c>
      <c r="F324" s="4">
        <f t="shared" si="5"/>
        <v>89</v>
      </c>
      <c r="G324" s="30"/>
    </row>
    <row r="325" spans="1:7" ht="19.5" customHeight="1">
      <c r="A325" s="1" t="s">
        <v>642</v>
      </c>
      <c r="B325" s="6" t="s">
        <v>647</v>
      </c>
      <c r="C325" s="23">
        <v>3937</v>
      </c>
      <c r="D325" s="23">
        <v>2303</v>
      </c>
      <c r="E325" s="4">
        <v>212</v>
      </c>
      <c r="F325" s="4">
        <f t="shared" si="5"/>
        <v>6452</v>
      </c>
      <c r="G325" s="30"/>
    </row>
    <row r="326" spans="1:7" ht="19.5" customHeight="1">
      <c r="A326" s="1" t="s">
        <v>644</v>
      </c>
      <c r="B326" s="6" t="s">
        <v>649</v>
      </c>
      <c r="C326" s="23">
        <v>1</v>
      </c>
      <c r="D326" s="23">
        <v>5</v>
      </c>
      <c r="E326" s="4">
        <v>4</v>
      </c>
      <c r="F326" s="4">
        <f t="shared" si="5"/>
        <v>10</v>
      </c>
      <c r="G326" s="30"/>
    </row>
    <row r="327" spans="1:7" ht="19.5" customHeight="1">
      <c r="A327" s="1" t="s">
        <v>646</v>
      </c>
      <c r="B327" s="6" t="s">
        <v>651</v>
      </c>
      <c r="C327" s="23">
        <v>1</v>
      </c>
      <c r="D327" s="23">
        <v>0</v>
      </c>
      <c r="E327" s="4">
        <v>0</v>
      </c>
      <c r="F327" s="4">
        <f t="shared" si="5"/>
        <v>1</v>
      </c>
      <c r="G327" s="30"/>
    </row>
    <row r="328" spans="1:7" ht="19.5" customHeight="1">
      <c r="A328" s="1" t="s">
        <v>648</v>
      </c>
      <c r="B328" s="6" t="s">
        <v>653</v>
      </c>
      <c r="C328" s="23">
        <v>0</v>
      </c>
      <c r="D328" s="23">
        <v>15</v>
      </c>
      <c r="E328" s="4">
        <v>0</v>
      </c>
      <c r="F328" s="4">
        <f t="shared" si="5"/>
        <v>15</v>
      </c>
      <c r="G328" s="30"/>
    </row>
    <row r="329" spans="1:7" ht="19.5" customHeight="1">
      <c r="A329" s="1" t="s">
        <v>650</v>
      </c>
      <c r="B329" s="6" t="s">
        <v>655</v>
      </c>
      <c r="C329" s="23">
        <v>1</v>
      </c>
      <c r="D329" s="23">
        <v>0</v>
      </c>
      <c r="E329" s="4">
        <v>0</v>
      </c>
      <c r="F329" s="4">
        <f t="shared" si="5"/>
        <v>1</v>
      </c>
      <c r="G329" s="30"/>
    </row>
    <row r="330" spans="1:7" ht="19.5" customHeight="1">
      <c r="A330" s="1" t="s">
        <v>652</v>
      </c>
      <c r="B330" s="6" t="s">
        <v>657</v>
      </c>
      <c r="C330" s="23">
        <v>2</v>
      </c>
      <c r="D330" s="23">
        <v>0</v>
      </c>
      <c r="E330" s="4">
        <v>0</v>
      </c>
      <c r="F330" s="4">
        <f t="shared" si="5"/>
        <v>2</v>
      </c>
      <c r="G330" s="30"/>
    </row>
    <row r="331" spans="1:7" ht="19.5" customHeight="1">
      <c r="A331" s="1" t="s">
        <v>654</v>
      </c>
      <c r="B331" s="6" t="s">
        <v>659</v>
      </c>
      <c r="C331" s="23">
        <v>1</v>
      </c>
      <c r="D331" s="23">
        <v>8</v>
      </c>
      <c r="E331" s="4">
        <v>0</v>
      </c>
      <c r="F331" s="4">
        <f t="shared" si="5"/>
        <v>9</v>
      </c>
      <c r="G331" s="30"/>
    </row>
    <row r="332" spans="1:7" ht="19.5" customHeight="1">
      <c r="A332" s="1" t="s">
        <v>656</v>
      </c>
      <c r="B332" s="6" t="s">
        <v>661</v>
      </c>
      <c r="C332" s="23">
        <v>4</v>
      </c>
      <c r="D332" s="23">
        <v>2</v>
      </c>
      <c r="E332" s="4">
        <v>0</v>
      </c>
      <c r="F332" s="4">
        <f t="shared" si="5"/>
        <v>6</v>
      </c>
      <c r="G332" s="30"/>
    </row>
    <row r="333" spans="1:7" ht="19.5" customHeight="1">
      <c r="A333" s="1" t="s">
        <v>658</v>
      </c>
      <c r="B333" s="6" t="s">
        <v>663</v>
      </c>
      <c r="C333" s="23">
        <v>117</v>
      </c>
      <c r="D333" s="23">
        <v>3</v>
      </c>
      <c r="E333" s="4">
        <v>0</v>
      </c>
      <c r="F333" s="4">
        <f t="shared" si="5"/>
        <v>120</v>
      </c>
      <c r="G333" s="30"/>
    </row>
    <row r="334" spans="1:7" ht="19.5" customHeight="1">
      <c r="A334" s="1" t="s">
        <v>660</v>
      </c>
      <c r="B334" s="6" t="s">
        <v>665</v>
      </c>
      <c r="C334" s="23">
        <v>2</v>
      </c>
      <c r="D334" s="23">
        <v>0</v>
      </c>
      <c r="E334" s="4">
        <v>0</v>
      </c>
      <c r="F334" s="4">
        <f t="shared" si="5"/>
        <v>2</v>
      </c>
      <c r="G334" s="30"/>
    </row>
    <row r="335" spans="1:7" ht="19.5" customHeight="1">
      <c r="A335" s="1" t="s">
        <v>662</v>
      </c>
      <c r="B335" s="6" t="s">
        <v>667</v>
      </c>
      <c r="C335" s="23">
        <v>4</v>
      </c>
      <c r="D335" s="23">
        <v>0</v>
      </c>
      <c r="E335" s="4"/>
      <c r="F335" s="4">
        <f t="shared" si="5"/>
        <v>4</v>
      </c>
      <c r="G335" s="30"/>
    </row>
    <row r="336" spans="1:7" ht="19.5" customHeight="1">
      <c r="A336" s="1" t="s">
        <v>664</v>
      </c>
      <c r="B336" s="6" t="s">
        <v>1276</v>
      </c>
      <c r="C336" s="23">
        <v>0</v>
      </c>
      <c r="D336" s="23">
        <v>0</v>
      </c>
      <c r="E336" s="4">
        <v>1</v>
      </c>
      <c r="F336" s="4">
        <f t="shared" si="5"/>
        <v>1</v>
      </c>
      <c r="G336" s="30"/>
    </row>
    <row r="337" spans="1:7" ht="19.5" customHeight="1">
      <c r="A337" s="1" t="s">
        <v>666</v>
      </c>
      <c r="B337" s="6" t="s">
        <v>669</v>
      </c>
      <c r="C337" s="23">
        <v>0</v>
      </c>
      <c r="D337" s="23">
        <v>1</v>
      </c>
      <c r="E337" s="4">
        <v>58</v>
      </c>
      <c r="F337" s="4">
        <f t="shared" si="5"/>
        <v>59</v>
      </c>
      <c r="G337" s="30"/>
    </row>
    <row r="338" spans="1:7" ht="19.5" customHeight="1">
      <c r="A338" s="1" t="s">
        <v>668</v>
      </c>
      <c r="B338" s="6" t="s">
        <v>671</v>
      </c>
      <c r="C338" s="23">
        <v>1</v>
      </c>
      <c r="D338" s="23">
        <v>2</v>
      </c>
      <c r="E338" s="4">
        <v>55</v>
      </c>
      <c r="F338" s="4">
        <f t="shared" si="5"/>
        <v>58</v>
      </c>
      <c r="G338" s="30"/>
    </row>
    <row r="339" spans="1:7" ht="19.5" customHeight="1">
      <c r="A339" s="1" t="s">
        <v>670</v>
      </c>
      <c r="B339" s="6" t="s">
        <v>673</v>
      </c>
      <c r="C339" s="23">
        <v>14</v>
      </c>
      <c r="D339" s="23">
        <v>8</v>
      </c>
      <c r="E339" s="4">
        <v>5</v>
      </c>
      <c r="F339" s="4">
        <f t="shared" si="5"/>
        <v>27</v>
      </c>
      <c r="G339" s="30"/>
    </row>
    <row r="340" spans="1:7" ht="19.5" customHeight="1">
      <c r="A340" s="1" t="s">
        <v>672</v>
      </c>
      <c r="B340" s="6" t="s">
        <v>675</v>
      </c>
      <c r="C340" s="23">
        <v>1</v>
      </c>
      <c r="D340" s="23">
        <v>0</v>
      </c>
      <c r="E340" s="4">
        <v>0</v>
      </c>
      <c r="F340" s="4">
        <f t="shared" si="5"/>
        <v>1</v>
      </c>
      <c r="G340" s="30"/>
    </row>
    <row r="341" spans="1:7" ht="19.5" customHeight="1">
      <c r="A341" s="1" t="s">
        <v>674</v>
      </c>
      <c r="B341" s="6" t="s">
        <v>677</v>
      </c>
      <c r="C341" s="23">
        <v>1</v>
      </c>
      <c r="D341" s="23">
        <v>0</v>
      </c>
      <c r="E341" s="4">
        <v>0</v>
      </c>
      <c r="F341" s="4">
        <f t="shared" si="5"/>
        <v>1</v>
      </c>
      <c r="G341" s="30"/>
    </row>
    <row r="342" spans="1:7" ht="19.5" customHeight="1">
      <c r="A342" s="1" t="s">
        <v>676</v>
      </c>
      <c r="B342" s="6" t="s">
        <v>679</v>
      </c>
      <c r="C342" s="23">
        <v>0</v>
      </c>
      <c r="D342" s="23">
        <v>2</v>
      </c>
      <c r="E342" s="4">
        <v>0</v>
      </c>
      <c r="F342" s="4">
        <f t="shared" si="5"/>
        <v>2</v>
      </c>
      <c r="G342" s="30"/>
    </row>
    <row r="343" spans="1:7" ht="19.5" customHeight="1">
      <c r="A343" s="1" t="s">
        <v>678</v>
      </c>
      <c r="B343" s="6" t="s">
        <v>681</v>
      </c>
      <c r="C343" s="23">
        <v>21114</v>
      </c>
      <c r="D343" s="23">
        <v>21429</v>
      </c>
      <c r="E343" s="4">
        <v>2644</v>
      </c>
      <c r="F343" s="4">
        <f t="shared" si="5"/>
        <v>45187</v>
      </c>
      <c r="G343" s="30"/>
    </row>
    <row r="344" spans="1:7" ht="19.5" customHeight="1">
      <c r="A344" s="1" t="s">
        <v>680</v>
      </c>
      <c r="B344" s="6" t="s">
        <v>683</v>
      </c>
      <c r="C344" s="23">
        <v>60668</v>
      </c>
      <c r="D344" s="23">
        <v>54189</v>
      </c>
      <c r="E344" s="4">
        <v>18462</v>
      </c>
      <c r="F344" s="4">
        <f t="shared" si="5"/>
        <v>133319</v>
      </c>
      <c r="G344" s="30"/>
    </row>
    <row r="345" spans="1:7" ht="19.5" customHeight="1">
      <c r="A345" s="1" t="s">
        <v>682</v>
      </c>
      <c r="B345" s="6" t="s">
        <v>685</v>
      </c>
      <c r="C345" s="23">
        <v>1</v>
      </c>
      <c r="D345" s="23">
        <v>0</v>
      </c>
      <c r="E345" s="4">
        <v>0</v>
      </c>
      <c r="F345" s="4">
        <f t="shared" si="5"/>
        <v>1</v>
      </c>
      <c r="G345" s="30"/>
    </row>
    <row r="346" spans="1:7" ht="19.5" customHeight="1">
      <c r="A346" s="1" t="s">
        <v>684</v>
      </c>
      <c r="B346" s="6" t="s">
        <v>687</v>
      </c>
      <c r="C346" s="23">
        <v>21</v>
      </c>
      <c r="D346" s="23">
        <v>10</v>
      </c>
      <c r="E346" s="4">
        <v>0</v>
      </c>
      <c r="F346" s="4">
        <f t="shared" si="5"/>
        <v>31</v>
      </c>
      <c r="G346" s="30"/>
    </row>
    <row r="347" spans="1:7" ht="19.5" customHeight="1">
      <c r="A347" s="1" t="s">
        <v>686</v>
      </c>
      <c r="B347" s="6" t="s">
        <v>689</v>
      </c>
      <c r="C347" s="23">
        <v>1</v>
      </c>
      <c r="D347" s="23">
        <v>0</v>
      </c>
      <c r="E347" s="4">
        <v>0</v>
      </c>
      <c r="F347" s="4">
        <f t="shared" si="5"/>
        <v>1</v>
      </c>
      <c r="G347" s="30"/>
    </row>
    <row r="348" spans="1:7" ht="19.5" customHeight="1">
      <c r="A348" s="1" t="s">
        <v>688</v>
      </c>
      <c r="B348" s="6" t="s">
        <v>691</v>
      </c>
      <c r="C348" s="23">
        <v>0</v>
      </c>
      <c r="D348" s="23">
        <v>22</v>
      </c>
      <c r="E348" s="4">
        <v>0</v>
      </c>
      <c r="F348" s="4">
        <f t="shared" si="5"/>
        <v>22</v>
      </c>
      <c r="G348" s="30"/>
    </row>
    <row r="349" spans="1:7" ht="19.5" customHeight="1">
      <c r="A349" s="1" t="s">
        <v>690</v>
      </c>
      <c r="B349" s="6" t="s">
        <v>693</v>
      </c>
      <c r="C349" s="23">
        <v>1</v>
      </c>
      <c r="D349" s="23">
        <v>0</v>
      </c>
      <c r="E349" s="4">
        <v>1</v>
      </c>
      <c r="F349" s="4">
        <f t="shared" si="5"/>
        <v>2</v>
      </c>
      <c r="G349" s="30"/>
    </row>
    <row r="350" spans="1:7" ht="19.5" customHeight="1">
      <c r="A350" s="1" t="s">
        <v>692</v>
      </c>
      <c r="B350" s="6" t="s">
        <v>695</v>
      </c>
      <c r="C350" s="23">
        <v>7</v>
      </c>
      <c r="D350" s="23">
        <v>0</v>
      </c>
      <c r="E350" s="4">
        <v>0</v>
      </c>
      <c r="F350" s="4">
        <f t="shared" si="5"/>
        <v>7</v>
      </c>
      <c r="G350" s="30"/>
    </row>
    <row r="351" spans="1:7" ht="19.5" customHeight="1">
      <c r="A351" s="1" t="s">
        <v>694</v>
      </c>
      <c r="B351" s="6" t="s">
        <v>697</v>
      </c>
      <c r="C351" s="23">
        <v>0</v>
      </c>
      <c r="D351" s="23">
        <v>1</v>
      </c>
      <c r="E351" s="4">
        <v>1</v>
      </c>
      <c r="F351" s="4">
        <f t="shared" si="5"/>
        <v>2</v>
      </c>
      <c r="G351" s="30"/>
    </row>
    <row r="352" spans="1:7" ht="19.5" customHeight="1">
      <c r="A352" s="1" t="s">
        <v>696</v>
      </c>
      <c r="B352" s="6" t="s">
        <v>699</v>
      </c>
      <c r="C352" s="23">
        <v>0</v>
      </c>
      <c r="D352" s="23">
        <v>22</v>
      </c>
      <c r="E352" s="4">
        <v>0</v>
      </c>
      <c r="F352" s="4">
        <f t="shared" si="5"/>
        <v>22</v>
      </c>
      <c r="G352" s="30"/>
    </row>
    <row r="353" spans="1:7" ht="19.5" customHeight="1">
      <c r="A353" s="1" t="s">
        <v>698</v>
      </c>
      <c r="B353" s="6" t="s">
        <v>701</v>
      </c>
      <c r="C353" s="23">
        <v>9</v>
      </c>
      <c r="D353" s="23">
        <v>2</v>
      </c>
      <c r="E353" s="4">
        <v>0</v>
      </c>
      <c r="F353" s="4">
        <f t="shared" si="5"/>
        <v>11</v>
      </c>
      <c r="G353" s="30"/>
    </row>
    <row r="354" spans="1:7" ht="19.5" customHeight="1">
      <c r="A354" s="1" t="s">
        <v>700</v>
      </c>
      <c r="B354" s="6" t="s">
        <v>703</v>
      </c>
      <c r="C354" s="23">
        <v>40</v>
      </c>
      <c r="D354" s="23">
        <v>9</v>
      </c>
      <c r="E354" s="4">
        <v>5</v>
      </c>
      <c r="F354" s="4">
        <f t="shared" si="5"/>
        <v>54</v>
      </c>
      <c r="G354" s="30"/>
    </row>
    <row r="355" spans="1:7" ht="19.5" customHeight="1">
      <c r="A355" s="1" t="s">
        <v>702</v>
      </c>
      <c r="B355" s="6" t="s">
        <v>705</v>
      </c>
      <c r="C355" s="23">
        <v>514</v>
      </c>
      <c r="D355" s="23">
        <v>113</v>
      </c>
      <c r="E355" s="4">
        <v>52</v>
      </c>
      <c r="F355" s="4">
        <f t="shared" si="5"/>
        <v>679</v>
      </c>
      <c r="G355" s="30"/>
    </row>
    <row r="356" spans="1:7" ht="19.5" customHeight="1">
      <c r="A356" s="1" t="s">
        <v>704</v>
      </c>
      <c r="B356" s="6" t="s">
        <v>707</v>
      </c>
      <c r="C356" s="23">
        <v>5</v>
      </c>
      <c r="D356" s="23">
        <v>210</v>
      </c>
      <c r="E356" s="4">
        <v>0</v>
      </c>
      <c r="F356" s="4">
        <f t="shared" si="5"/>
        <v>215</v>
      </c>
      <c r="G356" s="30"/>
    </row>
    <row r="357" spans="1:7" ht="19.5" customHeight="1">
      <c r="A357" s="1" t="s">
        <v>706</v>
      </c>
      <c r="B357" s="6" t="s">
        <v>709</v>
      </c>
      <c r="C357" s="23">
        <v>7</v>
      </c>
      <c r="D357" s="23">
        <v>0</v>
      </c>
      <c r="E357" s="4">
        <v>0</v>
      </c>
      <c r="F357" s="4">
        <f t="shared" si="5"/>
        <v>7</v>
      </c>
      <c r="G357" s="30"/>
    </row>
    <row r="358" spans="1:7" ht="19.5" customHeight="1">
      <c r="A358" s="1" t="s">
        <v>708</v>
      </c>
      <c r="B358" s="6" t="s">
        <v>711</v>
      </c>
      <c r="C358" s="23">
        <v>35</v>
      </c>
      <c r="D358" s="23">
        <v>1</v>
      </c>
      <c r="E358" s="4">
        <v>2</v>
      </c>
      <c r="F358" s="4">
        <f t="shared" si="5"/>
        <v>38</v>
      </c>
      <c r="G358" s="30"/>
    </row>
    <row r="359" spans="1:7" ht="19.5" customHeight="1">
      <c r="A359" s="1" t="s">
        <v>710</v>
      </c>
      <c r="B359" s="6" t="s">
        <v>713</v>
      </c>
      <c r="C359" s="23">
        <v>2</v>
      </c>
      <c r="D359" s="23">
        <v>0</v>
      </c>
      <c r="E359" s="4">
        <v>0</v>
      </c>
      <c r="F359" s="4">
        <f t="shared" si="5"/>
        <v>2</v>
      </c>
      <c r="G359" s="30"/>
    </row>
    <row r="360" spans="1:7" ht="19.5" customHeight="1">
      <c r="A360" s="1" t="s">
        <v>712</v>
      </c>
      <c r="B360" s="6" t="s">
        <v>715</v>
      </c>
      <c r="C360" s="23">
        <v>0</v>
      </c>
      <c r="D360" s="23">
        <v>56</v>
      </c>
      <c r="E360" s="4">
        <v>0</v>
      </c>
      <c r="F360" s="4">
        <f t="shared" si="5"/>
        <v>56</v>
      </c>
      <c r="G360" s="30"/>
    </row>
    <row r="361" spans="1:7" ht="19.5" customHeight="1">
      <c r="A361" s="1" t="s">
        <v>714</v>
      </c>
      <c r="B361" s="6" t="s">
        <v>717</v>
      </c>
      <c r="C361" s="23">
        <v>14</v>
      </c>
      <c r="D361" s="23">
        <v>0</v>
      </c>
      <c r="E361" s="4">
        <v>0</v>
      </c>
      <c r="F361" s="4">
        <f t="shared" si="5"/>
        <v>14</v>
      </c>
      <c r="G361" s="30"/>
    </row>
    <row r="362" spans="1:7" ht="19.5" customHeight="1">
      <c r="A362" s="1" t="s">
        <v>716</v>
      </c>
      <c r="B362" s="6" t="s">
        <v>719</v>
      </c>
      <c r="C362" s="23">
        <v>0</v>
      </c>
      <c r="D362" s="23">
        <v>13</v>
      </c>
      <c r="E362" s="4">
        <v>1</v>
      </c>
      <c r="F362" s="4">
        <f t="shared" si="5"/>
        <v>14</v>
      </c>
      <c r="G362" s="30"/>
    </row>
    <row r="363" spans="1:7" ht="19.5" customHeight="1">
      <c r="A363" s="1" t="s">
        <v>718</v>
      </c>
      <c r="B363" s="6" t="s">
        <v>721</v>
      </c>
      <c r="C363" s="23">
        <v>1</v>
      </c>
      <c r="D363" s="23">
        <v>0</v>
      </c>
      <c r="E363" s="4">
        <v>0</v>
      </c>
      <c r="F363" s="4">
        <f t="shared" si="5"/>
        <v>1</v>
      </c>
      <c r="G363" s="30"/>
    </row>
    <row r="364" spans="1:7" ht="19.5" customHeight="1">
      <c r="A364" s="1" t="s">
        <v>720</v>
      </c>
      <c r="B364" s="6" t="s">
        <v>723</v>
      </c>
      <c r="C364" s="23">
        <v>169</v>
      </c>
      <c r="D364" s="23">
        <v>2</v>
      </c>
      <c r="E364" s="4">
        <v>0</v>
      </c>
      <c r="F364" s="4">
        <f t="shared" si="5"/>
        <v>171</v>
      </c>
      <c r="G364" s="30"/>
    </row>
    <row r="365" spans="1:7" ht="19.5" customHeight="1">
      <c r="A365" s="1" t="s">
        <v>722</v>
      </c>
      <c r="B365" s="6" t="s">
        <v>725</v>
      </c>
      <c r="C365" s="23">
        <v>5382</v>
      </c>
      <c r="D365" s="23">
        <v>2</v>
      </c>
      <c r="E365" s="4">
        <v>0</v>
      </c>
      <c r="F365" s="4">
        <f t="shared" si="5"/>
        <v>5384</v>
      </c>
      <c r="G365" s="30"/>
    </row>
    <row r="366" spans="1:7" ht="19.5" customHeight="1">
      <c r="A366" s="1" t="s">
        <v>724</v>
      </c>
      <c r="B366" s="6" t="s">
        <v>727</v>
      </c>
      <c r="C366" s="23">
        <v>4</v>
      </c>
      <c r="D366" s="23">
        <v>30</v>
      </c>
      <c r="E366" s="4">
        <v>0</v>
      </c>
      <c r="F366" s="4">
        <f t="shared" si="5"/>
        <v>34</v>
      </c>
      <c r="G366" s="30"/>
    </row>
    <row r="367" spans="1:7" ht="19.5" customHeight="1">
      <c r="A367" s="1" t="s">
        <v>726</v>
      </c>
      <c r="B367" s="6" t="s">
        <v>729</v>
      </c>
      <c r="C367" s="23">
        <v>147</v>
      </c>
      <c r="D367" s="23">
        <v>2</v>
      </c>
      <c r="E367" s="4">
        <v>0</v>
      </c>
      <c r="F367" s="4">
        <f t="shared" si="5"/>
        <v>149</v>
      </c>
      <c r="G367" s="30"/>
    </row>
    <row r="368" spans="1:7" ht="19.5" customHeight="1">
      <c r="A368" s="1" t="s">
        <v>728</v>
      </c>
      <c r="B368" s="6" t="s">
        <v>731</v>
      </c>
      <c r="C368" s="23">
        <v>727</v>
      </c>
      <c r="D368" s="23">
        <v>3002</v>
      </c>
      <c r="E368" s="4">
        <v>696</v>
      </c>
      <c r="F368" s="4">
        <f t="shared" si="5"/>
        <v>4425</v>
      </c>
      <c r="G368" s="30"/>
    </row>
    <row r="369" spans="1:7" ht="19.5" customHeight="1">
      <c r="A369" s="1" t="s">
        <v>730</v>
      </c>
      <c r="B369" s="6" t="s">
        <v>733</v>
      </c>
      <c r="C369" s="23">
        <v>12</v>
      </c>
      <c r="D369" s="23">
        <v>22</v>
      </c>
      <c r="E369" s="4">
        <v>1</v>
      </c>
      <c r="F369" s="4">
        <f t="shared" si="5"/>
        <v>35</v>
      </c>
      <c r="G369" s="30"/>
    </row>
    <row r="370" spans="1:7" ht="19.5" customHeight="1">
      <c r="A370" s="1" t="s">
        <v>732</v>
      </c>
      <c r="B370" s="6" t="s">
        <v>735</v>
      </c>
      <c r="C370" s="23">
        <v>1</v>
      </c>
      <c r="D370" s="23">
        <v>7</v>
      </c>
      <c r="E370" s="4">
        <v>0</v>
      </c>
      <c r="F370" s="4">
        <f t="shared" si="5"/>
        <v>8</v>
      </c>
      <c r="G370" s="30"/>
    </row>
    <row r="371" spans="1:7" ht="19.5" customHeight="1">
      <c r="A371" s="1" t="s">
        <v>734</v>
      </c>
      <c r="B371" s="6" t="s">
        <v>737</v>
      </c>
      <c r="C371" s="23">
        <v>1</v>
      </c>
      <c r="D371" s="23">
        <v>0</v>
      </c>
      <c r="E371" s="4">
        <v>10</v>
      </c>
      <c r="F371" s="4">
        <f t="shared" si="5"/>
        <v>11</v>
      </c>
      <c r="G371" s="30"/>
    </row>
    <row r="372" spans="1:7" ht="19.5" customHeight="1">
      <c r="A372" s="1" t="s">
        <v>736</v>
      </c>
      <c r="B372" s="6" t="s">
        <v>739</v>
      </c>
      <c r="C372" s="23">
        <v>1</v>
      </c>
      <c r="D372" s="23">
        <v>0</v>
      </c>
      <c r="E372" s="4">
        <v>0</v>
      </c>
      <c r="F372" s="4">
        <f t="shared" si="5"/>
        <v>1</v>
      </c>
      <c r="G372" s="30"/>
    </row>
    <row r="373" spans="1:7" ht="19.5" customHeight="1">
      <c r="A373" s="1" t="s">
        <v>738</v>
      </c>
      <c r="B373" s="6" t="s">
        <v>741</v>
      </c>
      <c r="C373" s="23">
        <v>9</v>
      </c>
      <c r="D373" s="23">
        <v>1</v>
      </c>
      <c r="E373" s="4">
        <v>1</v>
      </c>
      <c r="F373" s="4">
        <f t="shared" si="5"/>
        <v>11</v>
      </c>
      <c r="G373" s="30"/>
    </row>
    <row r="374" spans="1:7" ht="19.5" customHeight="1">
      <c r="A374" s="1" t="s">
        <v>740</v>
      </c>
      <c r="B374" s="6" t="s">
        <v>743</v>
      </c>
      <c r="C374" s="23">
        <v>9</v>
      </c>
      <c r="D374" s="23">
        <v>1</v>
      </c>
      <c r="E374" s="4">
        <v>0</v>
      </c>
      <c r="F374" s="4">
        <f t="shared" si="5"/>
        <v>10</v>
      </c>
      <c r="G374" s="30"/>
    </row>
    <row r="375" spans="1:7" ht="19.5" customHeight="1">
      <c r="A375" s="1" t="s">
        <v>742</v>
      </c>
      <c r="B375" s="6" t="s">
        <v>745</v>
      </c>
      <c r="C375" s="23">
        <v>0</v>
      </c>
      <c r="D375" s="23">
        <v>1</v>
      </c>
      <c r="E375" s="4">
        <v>0</v>
      </c>
      <c r="F375" s="4">
        <f t="shared" si="5"/>
        <v>1</v>
      </c>
      <c r="G375" s="30"/>
    </row>
    <row r="376" spans="1:7" ht="19.5" customHeight="1">
      <c r="A376" s="1" t="s">
        <v>744</v>
      </c>
      <c r="B376" s="6" t="s">
        <v>747</v>
      </c>
      <c r="C376" s="23">
        <v>1</v>
      </c>
      <c r="D376" s="23">
        <v>0</v>
      </c>
      <c r="E376" s="4">
        <v>0</v>
      </c>
      <c r="F376" s="4">
        <f t="shared" si="5"/>
        <v>1</v>
      </c>
      <c r="G376" s="30"/>
    </row>
    <row r="377" spans="1:7" ht="19.5" customHeight="1">
      <c r="A377" s="1" t="s">
        <v>746</v>
      </c>
      <c r="B377" s="15" t="s">
        <v>1278</v>
      </c>
      <c r="C377" s="21">
        <v>0</v>
      </c>
      <c r="D377" s="21">
        <v>1</v>
      </c>
      <c r="E377" s="4">
        <v>1</v>
      </c>
      <c r="F377" s="4">
        <f t="shared" si="5"/>
        <v>2</v>
      </c>
      <c r="G377" s="30"/>
    </row>
    <row r="378" spans="1:7" ht="19.5" customHeight="1">
      <c r="A378" s="1" t="s">
        <v>748</v>
      </c>
      <c r="B378" s="6" t="s">
        <v>749</v>
      </c>
      <c r="C378" s="23">
        <v>1</v>
      </c>
      <c r="D378" s="23">
        <v>0</v>
      </c>
      <c r="E378" s="4">
        <v>0</v>
      </c>
      <c r="F378" s="4">
        <f t="shared" si="5"/>
        <v>1</v>
      </c>
      <c r="G378" s="30"/>
    </row>
    <row r="379" spans="1:7" ht="19.5" customHeight="1">
      <c r="A379" s="1" t="s">
        <v>750</v>
      </c>
      <c r="B379" s="6" t="s">
        <v>751</v>
      </c>
      <c r="C379" s="23">
        <v>1</v>
      </c>
      <c r="D379" s="23">
        <v>0</v>
      </c>
      <c r="E379" s="4">
        <v>0</v>
      </c>
      <c r="F379" s="4">
        <f t="shared" si="5"/>
        <v>1</v>
      </c>
      <c r="G379" s="30"/>
    </row>
    <row r="380" spans="1:7" ht="19.5" customHeight="1">
      <c r="A380" s="1" t="s">
        <v>752</v>
      </c>
      <c r="B380" s="6" t="s">
        <v>753</v>
      </c>
      <c r="C380" s="23">
        <v>14</v>
      </c>
      <c r="D380" s="23">
        <v>0</v>
      </c>
      <c r="E380" s="4">
        <v>0</v>
      </c>
      <c r="F380" s="4">
        <f t="shared" si="5"/>
        <v>14</v>
      </c>
      <c r="G380" s="30"/>
    </row>
    <row r="381" spans="1:7" ht="19.5" customHeight="1">
      <c r="A381" s="1" t="s">
        <v>754</v>
      </c>
      <c r="B381" s="6" t="s">
        <v>755</v>
      </c>
      <c r="C381" s="23">
        <v>4</v>
      </c>
      <c r="D381" s="23">
        <v>15</v>
      </c>
      <c r="E381" s="4">
        <v>1</v>
      </c>
      <c r="F381" s="4">
        <f t="shared" si="5"/>
        <v>20</v>
      </c>
      <c r="G381" s="30"/>
    </row>
    <row r="382" spans="1:7" ht="19.5" customHeight="1">
      <c r="A382" s="1" t="s">
        <v>756</v>
      </c>
      <c r="B382" s="6" t="s">
        <v>757</v>
      </c>
      <c r="C382" s="23">
        <v>17</v>
      </c>
      <c r="D382" s="23">
        <v>0</v>
      </c>
      <c r="E382" s="4">
        <v>1</v>
      </c>
      <c r="F382" s="4">
        <f t="shared" si="5"/>
        <v>18</v>
      </c>
      <c r="G382" s="30"/>
    </row>
    <row r="383" spans="1:7" ht="19.5" customHeight="1">
      <c r="A383" s="1" t="s">
        <v>758</v>
      </c>
      <c r="B383" s="6" t="s">
        <v>759</v>
      </c>
      <c r="C383" s="23">
        <v>17</v>
      </c>
      <c r="D383" s="23">
        <v>0</v>
      </c>
      <c r="E383" s="4">
        <v>1</v>
      </c>
      <c r="F383" s="4">
        <f t="shared" si="5"/>
        <v>18</v>
      </c>
      <c r="G383" s="30"/>
    </row>
    <row r="384" spans="1:7" ht="19.5" customHeight="1">
      <c r="A384" s="1" t="s">
        <v>760</v>
      </c>
      <c r="B384" s="6" t="s">
        <v>761</v>
      </c>
      <c r="C384" s="23">
        <v>7</v>
      </c>
      <c r="D384" s="23">
        <v>0</v>
      </c>
      <c r="E384" s="4">
        <v>0</v>
      </c>
      <c r="F384" s="4">
        <f t="shared" si="5"/>
        <v>7</v>
      </c>
      <c r="G384" s="30"/>
    </row>
    <row r="385" spans="1:7" ht="19.5" customHeight="1">
      <c r="A385" s="1" t="s">
        <v>762</v>
      </c>
      <c r="B385" s="6" t="s">
        <v>763</v>
      </c>
      <c r="C385" s="23">
        <v>4</v>
      </c>
      <c r="D385" s="23">
        <v>0</v>
      </c>
      <c r="E385" s="4">
        <v>0</v>
      </c>
      <c r="F385" s="4">
        <f t="shared" si="5"/>
        <v>4</v>
      </c>
      <c r="G385" s="30"/>
    </row>
    <row r="386" spans="1:7" ht="19.5" customHeight="1">
      <c r="A386" s="1" t="s">
        <v>764</v>
      </c>
      <c r="B386" s="6" t="s">
        <v>765</v>
      </c>
      <c r="C386" s="23">
        <v>1</v>
      </c>
      <c r="D386" s="23">
        <v>0</v>
      </c>
      <c r="E386" s="4">
        <v>0</v>
      </c>
      <c r="F386" s="4">
        <f t="shared" ref="F386:F449" si="6">C386+D386+E386</f>
        <v>1</v>
      </c>
      <c r="G386" s="30"/>
    </row>
    <row r="387" spans="1:7" ht="19.5" customHeight="1">
      <c r="A387" s="1" t="s">
        <v>766</v>
      </c>
      <c r="B387" s="6" t="s">
        <v>767</v>
      </c>
      <c r="C387" s="23">
        <v>1</v>
      </c>
      <c r="D387" s="23">
        <v>0</v>
      </c>
      <c r="E387" s="4">
        <v>0</v>
      </c>
      <c r="F387" s="4">
        <f t="shared" si="6"/>
        <v>1</v>
      </c>
      <c r="G387" s="30"/>
    </row>
    <row r="388" spans="1:7" ht="19.5" customHeight="1">
      <c r="A388" s="1" t="s">
        <v>768</v>
      </c>
      <c r="B388" s="6" t="s">
        <v>769</v>
      </c>
      <c r="C388" s="23">
        <v>0</v>
      </c>
      <c r="D388" s="23">
        <v>1</v>
      </c>
      <c r="E388" s="4">
        <v>0</v>
      </c>
      <c r="F388" s="4">
        <f t="shared" si="6"/>
        <v>1</v>
      </c>
      <c r="G388" s="30"/>
    </row>
    <row r="389" spans="1:7" ht="19.5" customHeight="1">
      <c r="A389" s="1" t="s">
        <v>770</v>
      </c>
      <c r="B389" s="6" t="s">
        <v>771</v>
      </c>
      <c r="C389" s="23">
        <v>1</v>
      </c>
      <c r="D389" s="23">
        <v>0</v>
      </c>
      <c r="E389" s="4">
        <v>0</v>
      </c>
      <c r="F389" s="4">
        <f t="shared" si="6"/>
        <v>1</v>
      </c>
      <c r="G389" s="30"/>
    </row>
    <row r="390" spans="1:7" ht="19.5" customHeight="1">
      <c r="A390" s="1" t="s">
        <v>772</v>
      </c>
      <c r="B390" s="6" t="s">
        <v>773</v>
      </c>
      <c r="C390" s="23">
        <v>1</v>
      </c>
      <c r="D390" s="23">
        <v>0</v>
      </c>
      <c r="E390" s="4">
        <v>0</v>
      </c>
      <c r="F390" s="4">
        <f t="shared" si="6"/>
        <v>1</v>
      </c>
      <c r="G390" s="30"/>
    </row>
    <row r="391" spans="1:7" ht="19.5" customHeight="1">
      <c r="A391" s="1" t="s">
        <v>774</v>
      </c>
      <c r="B391" s="6" t="s">
        <v>775</v>
      </c>
      <c r="C391" s="23">
        <v>0</v>
      </c>
      <c r="D391" s="23">
        <v>2</v>
      </c>
      <c r="E391" s="4">
        <v>0</v>
      </c>
      <c r="F391" s="4">
        <f t="shared" si="6"/>
        <v>2</v>
      </c>
      <c r="G391" s="30"/>
    </row>
    <row r="392" spans="1:7" ht="19.5" customHeight="1">
      <c r="A392" s="1" t="s">
        <v>776</v>
      </c>
      <c r="B392" s="6" t="s">
        <v>777</v>
      </c>
      <c r="C392" s="23">
        <v>1</v>
      </c>
      <c r="D392" s="23">
        <v>0</v>
      </c>
      <c r="E392" s="4">
        <v>0</v>
      </c>
      <c r="F392" s="4">
        <f t="shared" si="6"/>
        <v>1</v>
      </c>
      <c r="G392" s="30"/>
    </row>
    <row r="393" spans="1:7" ht="19.5" customHeight="1">
      <c r="A393" s="1" t="s">
        <v>778</v>
      </c>
      <c r="B393" s="6" t="s">
        <v>779</v>
      </c>
      <c r="C393" s="23">
        <v>1</v>
      </c>
      <c r="D393" s="23">
        <v>1</v>
      </c>
      <c r="E393" s="4">
        <v>0</v>
      </c>
      <c r="F393" s="4">
        <f t="shared" si="6"/>
        <v>2</v>
      </c>
      <c r="G393" s="30"/>
    </row>
    <row r="394" spans="1:7" ht="19.5" customHeight="1">
      <c r="A394" s="1" t="s">
        <v>780</v>
      </c>
      <c r="B394" s="6" t="s">
        <v>781</v>
      </c>
      <c r="C394" s="23">
        <v>0</v>
      </c>
      <c r="D394" s="23">
        <v>1</v>
      </c>
      <c r="E394" s="4">
        <v>0</v>
      </c>
      <c r="F394" s="4">
        <f t="shared" si="6"/>
        <v>1</v>
      </c>
      <c r="G394" s="30"/>
    </row>
    <row r="395" spans="1:7" ht="19.5" customHeight="1">
      <c r="A395" s="1" t="s">
        <v>782</v>
      </c>
      <c r="B395" s="6" t="s">
        <v>783</v>
      </c>
      <c r="C395" s="23">
        <v>0</v>
      </c>
      <c r="D395" s="23">
        <v>1</v>
      </c>
      <c r="E395" s="4">
        <v>0</v>
      </c>
      <c r="F395" s="4">
        <f t="shared" si="6"/>
        <v>1</v>
      </c>
      <c r="G395" s="30"/>
    </row>
    <row r="396" spans="1:7" ht="19.5" customHeight="1">
      <c r="A396" s="1" t="s">
        <v>784</v>
      </c>
      <c r="B396" s="6" t="s">
        <v>785</v>
      </c>
      <c r="C396" s="23">
        <v>1</v>
      </c>
      <c r="D396" s="23">
        <v>0</v>
      </c>
      <c r="E396" s="4">
        <v>0</v>
      </c>
      <c r="F396" s="4">
        <f t="shared" si="6"/>
        <v>1</v>
      </c>
      <c r="G396" s="30"/>
    </row>
    <row r="397" spans="1:7" ht="19.5" customHeight="1">
      <c r="A397" s="1" t="s">
        <v>786</v>
      </c>
      <c r="B397" s="6" t="s">
        <v>787</v>
      </c>
      <c r="C397" s="23">
        <v>24</v>
      </c>
      <c r="D397" s="23">
        <v>54</v>
      </c>
      <c r="E397" s="4">
        <v>48</v>
      </c>
      <c r="F397" s="4">
        <f t="shared" si="6"/>
        <v>126</v>
      </c>
      <c r="G397" s="30"/>
    </row>
    <row r="398" spans="1:7" ht="19.5" customHeight="1">
      <c r="A398" s="1" t="s">
        <v>788</v>
      </c>
      <c r="B398" s="6" t="s">
        <v>789</v>
      </c>
      <c r="C398" s="23">
        <v>1</v>
      </c>
      <c r="D398" s="23">
        <v>0</v>
      </c>
      <c r="E398" s="4">
        <v>0</v>
      </c>
      <c r="F398" s="4">
        <f t="shared" si="6"/>
        <v>1</v>
      </c>
      <c r="G398" s="30"/>
    </row>
    <row r="399" spans="1:7" ht="19.5" customHeight="1">
      <c r="A399" s="1" t="s">
        <v>790</v>
      </c>
      <c r="B399" s="6" t="s">
        <v>791</v>
      </c>
      <c r="C399" s="23">
        <v>47</v>
      </c>
      <c r="D399" s="23">
        <v>0</v>
      </c>
      <c r="E399" s="4">
        <v>0</v>
      </c>
      <c r="F399" s="4">
        <f t="shared" si="6"/>
        <v>47</v>
      </c>
      <c r="G399" s="30"/>
    </row>
    <row r="400" spans="1:7" ht="19.5" customHeight="1">
      <c r="A400" s="1" t="s">
        <v>792</v>
      </c>
      <c r="B400" s="15" t="s">
        <v>1279</v>
      </c>
      <c r="C400" s="21">
        <v>1</v>
      </c>
      <c r="D400" s="21">
        <v>0</v>
      </c>
      <c r="E400" s="4">
        <v>1</v>
      </c>
      <c r="F400" s="4">
        <f t="shared" si="6"/>
        <v>2</v>
      </c>
      <c r="G400" s="30"/>
    </row>
    <row r="401" spans="1:7" ht="19.5" customHeight="1">
      <c r="A401" s="1" t="s">
        <v>794</v>
      </c>
      <c r="B401" s="6" t="s">
        <v>793</v>
      </c>
      <c r="C401" s="23">
        <v>1</v>
      </c>
      <c r="D401" s="23">
        <v>0</v>
      </c>
      <c r="E401" s="4">
        <v>0</v>
      </c>
      <c r="F401" s="4">
        <f t="shared" si="6"/>
        <v>1</v>
      </c>
      <c r="G401" s="30"/>
    </row>
    <row r="402" spans="1:7" ht="19.5" customHeight="1">
      <c r="A402" s="1" t="s">
        <v>796</v>
      </c>
      <c r="B402" s="6" t="s">
        <v>795</v>
      </c>
      <c r="C402" s="23">
        <v>1</v>
      </c>
      <c r="D402" s="23">
        <v>0</v>
      </c>
      <c r="E402" s="4">
        <v>0</v>
      </c>
      <c r="F402" s="4">
        <f t="shared" si="6"/>
        <v>1</v>
      </c>
      <c r="G402" s="30"/>
    </row>
    <row r="403" spans="1:7" ht="19.5" customHeight="1">
      <c r="A403" s="1" t="s">
        <v>798</v>
      </c>
      <c r="B403" s="15" t="s">
        <v>817</v>
      </c>
      <c r="C403" s="21">
        <v>1</v>
      </c>
      <c r="D403" s="21">
        <v>0</v>
      </c>
      <c r="E403" s="4">
        <v>1</v>
      </c>
      <c r="F403" s="4">
        <f t="shared" si="6"/>
        <v>2</v>
      </c>
      <c r="G403" s="30"/>
    </row>
    <row r="404" spans="1:7" ht="19.5" customHeight="1">
      <c r="A404" s="1" t="s">
        <v>800</v>
      </c>
      <c r="B404" s="6" t="s">
        <v>797</v>
      </c>
      <c r="C404" s="23">
        <v>0</v>
      </c>
      <c r="D404" s="23">
        <v>9</v>
      </c>
      <c r="E404" s="4">
        <v>1</v>
      </c>
      <c r="F404" s="4">
        <f t="shared" si="6"/>
        <v>10</v>
      </c>
      <c r="G404" s="30"/>
    </row>
    <row r="405" spans="1:7" ht="19.5" customHeight="1">
      <c r="A405" s="1" t="s">
        <v>802</v>
      </c>
      <c r="B405" s="6" t="s">
        <v>799</v>
      </c>
      <c r="C405" s="23">
        <v>0</v>
      </c>
      <c r="D405" s="23">
        <v>17</v>
      </c>
      <c r="E405" s="4">
        <v>1</v>
      </c>
      <c r="F405" s="4">
        <f t="shared" si="6"/>
        <v>18</v>
      </c>
      <c r="G405" s="30"/>
    </row>
    <row r="406" spans="1:7" ht="19.5" customHeight="1">
      <c r="A406" s="1" t="s">
        <v>804</v>
      </c>
      <c r="B406" s="6" t="s">
        <v>801</v>
      </c>
      <c r="C406" s="23">
        <v>0</v>
      </c>
      <c r="D406" s="23">
        <v>17</v>
      </c>
      <c r="E406" s="4">
        <v>1</v>
      </c>
      <c r="F406" s="4">
        <f t="shared" si="6"/>
        <v>18</v>
      </c>
      <c r="G406" s="30"/>
    </row>
    <row r="407" spans="1:7" ht="19.5" customHeight="1">
      <c r="A407" s="1" t="s">
        <v>806</v>
      </c>
      <c r="B407" s="6" t="s">
        <v>803</v>
      </c>
      <c r="C407" s="23">
        <v>0</v>
      </c>
      <c r="D407" s="23">
        <v>2</v>
      </c>
      <c r="E407" s="4">
        <v>0</v>
      </c>
      <c r="F407" s="4">
        <f t="shared" si="6"/>
        <v>2</v>
      </c>
      <c r="G407" s="30"/>
    </row>
    <row r="408" spans="1:7" ht="19.5" customHeight="1">
      <c r="A408" s="1" t="s">
        <v>808</v>
      </c>
      <c r="B408" s="6" t="s">
        <v>805</v>
      </c>
      <c r="C408" s="23">
        <v>1</v>
      </c>
      <c r="D408" s="23">
        <v>0</v>
      </c>
      <c r="E408" s="4">
        <v>0</v>
      </c>
      <c r="F408" s="4">
        <f t="shared" si="6"/>
        <v>1</v>
      </c>
      <c r="G408" s="30"/>
    </row>
    <row r="409" spans="1:7" ht="19.5" customHeight="1">
      <c r="A409" s="1" t="s">
        <v>810</v>
      </c>
      <c r="B409" s="6" t="s">
        <v>807</v>
      </c>
      <c r="C409" s="23">
        <v>0</v>
      </c>
      <c r="D409" s="23">
        <v>1</v>
      </c>
      <c r="E409" s="4">
        <v>0</v>
      </c>
      <c r="F409" s="4">
        <f t="shared" si="6"/>
        <v>1</v>
      </c>
      <c r="G409" s="30"/>
    </row>
    <row r="410" spans="1:7" ht="19.5" customHeight="1">
      <c r="A410" s="1" t="s">
        <v>812</v>
      </c>
      <c r="B410" s="6" t="s">
        <v>809</v>
      </c>
      <c r="C410" s="23">
        <v>6</v>
      </c>
      <c r="D410" s="23">
        <v>24</v>
      </c>
      <c r="E410" s="4">
        <v>17</v>
      </c>
      <c r="F410" s="4">
        <f t="shared" si="6"/>
        <v>47</v>
      </c>
      <c r="G410" s="30"/>
    </row>
    <row r="411" spans="1:7" ht="19.5" customHeight="1">
      <c r="A411" s="1" t="s">
        <v>814</v>
      </c>
      <c r="B411" s="6" t="s">
        <v>811</v>
      </c>
      <c r="C411" s="23">
        <v>9</v>
      </c>
      <c r="D411" s="23">
        <v>0</v>
      </c>
      <c r="E411" s="4">
        <v>1</v>
      </c>
      <c r="F411" s="4">
        <f t="shared" si="6"/>
        <v>10</v>
      </c>
      <c r="G411" s="30"/>
    </row>
    <row r="412" spans="1:7" ht="19.5" customHeight="1">
      <c r="A412" s="1" t="s">
        <v>816</v>
      </c>
      <c r="B412" s="6" t="s">
        <v>813</v>
      </c>
      <c r="C412" s="23">
        <v>73</v>
      </c>
      <c r="D412" s="23">
        <v>11</v>
      </c>
      <c r="E412" s="4">
        <v>0</v>
      </c>
      <c r="F412" s="4">
        <f t="shared" si="6"/>
        <v>84</v>
      </c>
      <c r="G412" s="30"/>
    </row>
    <row r="413" spans="1:7" ht="19.5" customHeight="1">
      <c r="A413" s="1" t="s">
        <v>818</v>
      </c>
      <c r="B413" s="6" t="s">
        <v>815</v>
      </c>
      <c r="C413" s="23">
        <v>3</v>
      </c>
      <c r="D413" s="23">
        <v>2</v>
      </c>
      <c r="E413" s="4">
        <v>1</v>
      </c>
      <c r="F413" s="4">
        <f t="shared" si="6"/>
        <v>6</v>
      </c>
      <c r="G413" s="30"/>
    </row>
    <row r="414" spans="1:7" ht="19.5" customHeight="1">
      <c r="A414" s="1" t="s">
        <v>820</v>
      </c>
      <c r="B414" s="6" t="s">
        <v>817</v>
      </c>
      <c r="C414" s="23">
        <v>11</v>
      </c>
      <c r="D414" s="23">
        <v>16</v>
      </c>
      <c r="E414" s="4">
        <v>1</v>
      </c>
      <c r="F414" s="4">
        <f t="shared" si="6"/>
        <v>28</v>
      </c>
      <c r="G414" s="30"/>
    </row>
    <row r="415" spans="1:7" ht="19.5" customHeight="1">
      <c r="A415" s="1" t="s">
        <v>822</v>
      </c>
      <c r="B415" s="6" t="s">
        <v>819</v>
      </c>
      <c r="C415" s="23">
        <v>4</v>
      </c>
      <c r="D415" s="23">
        <v>10</v>
      </c>
      <c r="E415" s="4">
        <v>0</v>
      </c>
      <c r="F415" s="4">
        <f t="shared" si="6"/>
        <v>14</v>
      </c>
      <c r="G415" s="30"/>
    </row>
    <row r="416" spans="1:7" ht="19.5" customHeight="1">
      <c r="A416" s="1" t="s">
        <v>824</v>
      </c>
      <c r="B416" s="6" t="s">
        <v>821</v>
      </c>
      <c r="C416" s="23">
        <v>3</v>
      </c>
      <c r="D416" s="23">
        <v>0</v>
      </c>
      <c r="E416" s="4">
        <v>0</v>
      </c>
      <c r="F416" s="4">
        <f t="shared" si="6"/>
        <v>3</v>
      </c>
      <c r="G416" s="30"/>
    </row>
    <row r="417" spans="1:7" ht="19.5" customHeight="1">
      <c r="A417" s="1" t="s">
        <v>826</v>
      </c>
      <c r="B417" s="6" t="s">
        <v>823</v>
      </c>
      <c r="C417" s="23">
        <v>3</v>
      </c>
      <c r="D417" s="23">
        <v>0</v>
      </c>
      <c r="E417" s="4">
        <v>0</v>
      </c>
      <c r="F417" s="4">
        <f t="shared" si="6"/>
        <v>3</v>
      </c>
      <c r="G417" s="30"/>
    </row>
    <row r="418" spans="1:7" ht="19.5" customHeight="1">
      <c r="A418" s="1" t="s">
        <v>828</v>
      </c>
      <c r="B418" s="6" t="s">
        <v>825</v>
      </c>
      <c r="C418" s="23">
        <v>2</v>
      </c>
      <c r="D418" s="23">
        <v>2</v>
      </c>
      <c r="E418" s="4">
        <v>0</v>
      </c>
      <c r="F418" s="4">
        <f t="shared" si="6"/>
        <v>4</v>
      </c>
      <c r="G418" s="30"/>
    </row>
    <row r="419" spans="1:7" ht="19.5" customHeight="1">
      <c r="A419" s="1" t="s">
        <v>830</v>
      </c>
      <c r="B419" s="6" t="s">
        <v>827</v>
      </c>
      <c r="C419" s="23">
        <v>2</v>
      </c>
      <c r="D419" s="23">
        <v>2</v>
      </c>
      <c r="E419" s="4">
        <v>0</v>
      </c>
      <c r="F419" s="4">
        <f t="shared" si="6"/>
        <v>4</v>
      </c>
      <c r="G419" s="30"/>
    </row>
    <row r="420" spans="1:7" ht="19.5" customHeight="1">
      <c r="A420" s="1" t="s">
        <v>832</v>
      </c>
      <c r="B420" s="6" t="s">
        <v>829</v>
      </c>
      <c r="C420" s="23">
        <v>44</v>
      </c>
      <c r="D420" s="23">
        <v>42</v>
      </c>
      <c r="E420" s="4">
        <v>142</v>
      </c>
      <c r="F420" s="4">
        <f t="shared" si="6"/>
        <v>228</v>
      </c>
      <c r="G420" s="30"/>
    </row>
    <row r="421" spans="1:7" ht="19.5" customHeight="1">
      <c r="A421" s="1" t="s">
        <v>834</v>
      </c>
      <c r="B421" s="6" t="s">
        <v>831</v>
      </c>
      <c r="C421" s="23">
        <v>56</v>
      </c>
      <c r="D421" s="23">
        <v>0</v>
      </c>
      <c r="E421" s="4">
        <v>24</v>
      </c>
      <c r="F421" s="4">
        <f t="shared" si="6"/>
        <v>80</v>
      </c>
      <c r="G421" s="30"/>
    </row>
    <row r="422" spans="1:7" ht="19.5" customHeight="1">
      <c r="A422" s="1" t="s">
        <v>836</v>
      </c>
      <c r="B422" s="6" t="s">
        <v>833</v>
      </c>
      <c r="C422" s="23">
        <v>4</v>
      </c>
      <c r="D422" s="23">
        <v>8</v>
      </c>
      <c r="E422" s="4">
        <v>3</v>
      </c>
      <c r="F422" s="4">
        <f t="shared" si="6"/>
        <v>15</v>
      </c>
      <c r="G422" s="30"/>
    </row>
    <row r="423" spans="1:7" ht="19.5" customHeight="1">
      <c r="A423" s="1" t="s">
        <v>838</v>
      </c>
      <c r="B423" s="6" t="s">
        <v>835</v>
      </c>
      <c r="C423" s="23">
        <v>4</v>
      </c>
      <c r="D423" s="23">
        <v>44</v>
      </c>
      <c r="E423" s="4">
        <v>3</v>
      </c>
      <c r="F423" s="4">
        <f t="shared" si="6"/>
        <v>51</v>
      </c>
      <c r="G423" s="30"/>
    </row>
    <row r="424" spans="1:7" ht="19.5" customHeight="1">
      <c r="A424" s="1" t="s">
        <v>840</v>
      </c>
      <c r="B424" s="6" t="s">
        <v>837</v>
      </c>
      <c r="C424" s="23">
        <v>5</v>
      </c>
      <c r="D424" s="23">
        <v>43</v>
      </c>
      <c r="E424" s="4">
        <v>3</v>
      </c>
      <c r="F424" s="4">
        <f t="shared" si="6"/>
        <v>51</v>
      </c>
      <c r="G424" s="30"/>
    </row>
    <row r="425" spans="1:7" ht="19.5" customHeight="1">
      <c r="A425" s="1" t="s">
        <v>842</v>
      </c>
      <c r="B425" s="6" t="s">
        <v>839</v>
      </c>
      <c r="C425" s="23">
        <v>10</v>
      </c>
      <c r="D425" s="23">
        <v>2</v>
      </c>
      <c r="E425" s="4">
        <v>1</v>
      </c>
      <c r="F425" s="4">
        <f t="shared" si="6"/>
        <v>13</v>
      </c>
      <c r="G425" s="30"/>
    </row>
    <row r="426" spans="1:7" ht="19.5" customHeight="1">
      <c r="A426" s="1" t="s">
        <v>844</v>
      </c>
      <c r="B426" s="6" t="s">
        <v>841</v>
      </c>
      <c r="C426" s="23">
        <v>1</v>
      </c>
      <c r="D426" s="23">
        <v>0</v>
      </c>
      <c r="E426" s="4">
        <v>0</v>
      </c>
      <c r="F426" s="4">
        <f t="shared" si="6"/>
        <v>1</v>
      </c>
      <c r="G426" s="30"/>
    </row>
    <row r="427" spans="1:7" ht="19.5" customHeight="1">
      <c r="A427" s="1" t="s">
        <v>846</v>
      </c>
      <c r="B427" s="6" t="s">
        <v>843</v>
      </c>
      <c r="C427" s="23">
        <v>1</v>
      </c>
      <c r="D427" s="23">
        <v>0</v>
      </c>
      <c r="E427" s="4">
        <v>0</v>
      </c>
      <c r="F427" s="4">
        <f t="shared" si="6"/>
        <v>1</v>
      </c>
      <c r="G427" s="30"/>
    </row>
    <row r="428" spans="1:7" ht="19.5" customHeight="1">
      <c r="A428" s="1" t="s">
        <v>848</v>
      </c>
      <c r="B428" s="6" t="s">
        <v>845</v>
      </c>
      <c r="C428" s="23">
        <v>4</v>
      </c>
      <c r="D428" s="23">
        <v>3</v>
      </c>
      <c r="E428" s="4">
        <v>122</v>
      </c>
      <c r="F428" s="4">
        <f t="shared" si="6"/>
        <v>129</v>
      </c>
      <c r="G428" s="30"/>
    </row>
    <row r="429" spans="1:7" ht="19.5" customHeight="1">
      <c r="A429" s="1" t="s">
        <v>850</v>
      </c>
      <c r="B429" s="6" t="s">
        <v>847</v>
      </c>
      <c r="C429" s="23">
        <v>1</v>
      </c>
      <c r="D429" s="23">
        <v>0</v>
      </c>
      <c r="E429" s="4">
        <v>35</v>
      </c>
      <c r="F429" s="4">
        <f t="shared" si="6"/>
        <v>36</v>
      </c>
      <c r="G429" s="30"/>
    </row>
    <row r="430" spans="1:7" ht="19.5" customHeight="1">
      <c r="A430" s="1" t="s">
        <v>852</v>
      </c>
      <c r="B430" s="6" t="s">
        <v>849</v>
      </c>
      <c r="C430" s="23">
        <v>7</v>
      </c>
      <c r="D430" s="23">
        <v>0</v>
      </c>
      <c r="E430" s="4">
        <v>0</v>
      </c>
      <c r="F430" s="4">
        <f t="shared" si="6"/>
        <v>7</v>
      </c>
      <c r="G430" s="30"/>
    </row>
    <row r="431" spans="1:7" ht="19.5" customHeight="1">
      <c r="A431" s="1" t="s">
        <v>854</v>
      </c>
      <c r="B431" s="6" t="s">
        <v>851</v>
      </c>
      <c r="C431" s="23">
        <v>0</v>
      </c>
      <c r="D431" s="23">
        <v>31</v>
      </c>
      <c r="E431" s="4">
        <v>4</v>
      </c>
      <c r="F431" s="4">
        <f t="shared" si="6"/>
        <v>35</v>
      </c>
      <c r="G431" s="30"/>
    </row>
    <row r="432" spans="1:7" ht="19.5" customHeight="1">
      <c r="A432" s="1" t="s">
        <v>856</v>
      </c>
      <c r="B432" s="6" t="s">
        <v>853</v>
      </c>
      <c r="C432" s="23">
        <v>1</v>
      </c>
      <c r="D432" s="23">
        <v>0</v>
      </c>
      <c r="E432" s="4">
        <v>0</v>
      </c>
      <c r="F432" s="4">
        <f t="shared" si="6"/>
        <v>1</v>
      </c>
      <c r="G432" s="30"/>
    </row>
    <row r="433" spans="1:7" ht="19.5" customHeight="1">
      <c r="A433" s="1" t="s">
        <v>858</v>
      </c>
      <c r="B433" s="6" t="s">
        <v>855</v>
      </c>
      <c r="C433" s="23">
        <v>75</v>
      </c>
      <c r="D433" s="23">
        <v>0</v>
      </c>
      <c r="E433" s="4">
        <v>0</v>
      </c>
      <c r="F433" s="4">
        <f t="shared" si="6"/>
        <v>75</v>
      </c>
      <c r="G433" s="30"/>
    </row>
    <row r="434" spans="1:7" ht="19.5" customHeight="1">
      <c r="A434" s="1" t="s">
        <v>860</v>
      </c>
      <c r="B434" s="6" t="s">
        <v>857</v>
      </c>
      <c r="C434" s="23">
        <v>3</v>
      </c>
      <c r="D434" s="23">
        <v>0</v>
      </c>
      <c r="E434" s="4">
        <v>0</v>
      </c>
      <c r="F434" s="4">
        <f t="shared" si="6"/>
        <v>3</v>
      </c>
      <c r="G434" s="30"/>
    </row>
    <row r="435" spans="1:7" ht="19.5" customHeight="1">
      <c r="A435" s="1" t="s">
        <v>862</v>
      </c>
      <c r="B435" s="6" t="s">
        <v>859</v>
      </c>
      <c r="C435" s="23">
        <v>37</v>
      </c>
      <c r="D435" s="23">
        <v>0</v>
      </c>
      <c r="E435" s="4">
        <v>0</v>
      </c>
      <c r="F435" s="4">
        <f t="shared" si="6"/>
        <v>37</v>
      </c>
      <c r="G435" s="30"/>
    </row>
    <row r="436" spans="1:7" ht="19.5" customHeight="1">
      <c r="A436" s="1" t="s">
        <v>864</v>
      </c>
      <c r="B436" s="6" t="s">
        <v>861</v>
      </c>
      <c r="C436" s="23">
        <v>1</v>
      </c>
      <c r="D436" s="23">
        <v>0</v>
      </c>
      <c r="E436" s="4">
        <v>0</v>
      </c>
      <c r="F436" s="4">
        <f t="shared" si="6"/>
        <v>1</v>
      </c>
      <c r="G436" s="30"/>
    </row>
    <row r="437" spans="1:7" ht="19.5" customHeight="1">
      <c r="A437" s="1" t="s">
        <v>866</v>
      </c>
      <c r="B437" s="6" t="s">
        <v>863</v>
      </c>
      <c r="C437" s="23">
        <v>3</v>
      </c>
      <c r="D437" s="23">
        <v>0</v>
      </c>
      <c r="E437" s="4">
        <v>0</v>
      </c>
      <c r="F437" s="4">
        <f t="shared" si="6"/>
        <v>3</v>
      </c>
      <c r="G437" s="30"/>
    </row>
    <row r="438" spans="1:7" ht="19.5" customHeight="1">
      <c r="A438" s="1" t="s">
        <v>868</v>
      </c>
      <c r="B438" s="6" t="s">
        <v>865</v>
      </c>
      <c r="C438" s="23">
        <v>2</v>
      </c>
      <c r="D438" s="23">
        <v>13</v>
      </c>
      <c r="E438" s="4">
        <v>0</v>
      </c>
      <c r="F438" s="4">
        <f t="shared" si="6"/>
        <v>15</v>
      </c>
      <c r="G438" s="30"/>
    </row>
    <row r="439" spans="1:7" ht="19.5" customHeight="1">
      <c r="A439" s="1" t="s">
        <v>870</v>
      </c>
      <c r="B439" s="6" t="s">
        <v>867</v>
      </c>
      <c r="C439" s="23">
        <v>0</v>
      </c>
      <c r="D439" s="23">
        <v>4</v>
      </c>
      <c r="E439" s="4">
        <v>0</v>
      </c>
      <c r="F439" s="4">
        <f t="shared" si="6"/>
        <v>4</v>
      </c>
      <c r="G439" s="30"/>
    </row>
    <row r="440" spans="1:7" ht="19.5" customHeight="1">
      <c r="A440" s="1" t="s">
        <v>872</v>
      </c>
      <c r="B440" s="6" t="s">
        <v>869</v>
      </c>
      <c r="C440" s="23">
        <v>0</v>
      </c>
      <c r="D440" s="23">
        <v>1</v>
      </c>
      <c r="E440" s="4">
        <v>0</v>
      </c>
      <c r="F440" s="4">
        <f t="shared" si="6"/>
        <v>1</v>
      </c>
      <c r="G440" s="30"/>
    </row>
    <row r="441" spans="1:7" ht="19.5" customHeight="1">
      <c r="A441" s="1" t="s">
        <v>874</v>
      </c>
      <c r="B441" s="6" t="s">
        <v>871</v>
      </c>
      <c r="C441" s="23">
        <v>21</v>
      </c>
      <c r="D441" s="23">
        <v>21</v>
      </c>
      <c r="E441" s="4">
        <v>109</v>
      </c>
      <c r="F441" s="4">
        <f t="shared" si="6"/>
        <v>151</v>
      </c>
      <c r="G441" s="30"/>
    </row>
    <row r="442" spans="1:7" ht="19.5" customHeight="1">
      <c r="A442" s="1" t="s">
        <v>876</v>
      </c>
      <c r="B442" s="6" t="s">
        <v>873</v>
      </c>
      <c r="C442" s="23">
        <v>0</v>
      </c>
      <c r="D442" s="23">
        <v>1</v>
      </c>
      <c r="E442" s="4">
        <v>137</v>
      </c>
      <c r="F442" s="4">
        <f t="shared" si="6"/>
        <v>138</v>
      </c>
      <c r="G442" s="30"/>
    </row>
    <row r="443" spans="1:7" ht="19.5" customHeight="1">
      <c r="A443" s="1" t="s">
        <v>878</v>
      </c>
      <c r="B443" s="6" t="s">
        <v>875</v>
      </c>
      <c r="C443" s="23">
        <v>0</v>
      </c>
      <c r="D443" s="23">
        <v>1</v>
      </c>
      <c r="E443" s="4">
        <v>0</v>
      </c>
      <c r="F443" s="4">
        <f t="shared" si="6"/>
        <v>1</v>
      </c>
      <c r="G443" s="30"/>
    </row>
    <row r="444" spans="1:7" ht="19.5" customHeight="1">
      <c r="A444" s="1" t="s">
        <v>880</v>
      </c>
      <c r="B444" s="6" t="s">
        <v>877</v>
      </c>
      <c r="C444" s="23">
        <v>0</v>
      </c>
      <c r="D444" s="23">
        <v>25</v>
      </c>
      <c r="E444" s="4">
        <v>0</v>
      </c>
      <c r="F444" s="4">
        <f t="shared" si="6"/>
        <v>25</v>
      </c>
      <c r="G444" s="30"/>
    </row>
    <row r="445" spans="1:7" ht="19.5" customHeight="1">
      <c r="A445" s="1" t="s">
        <v>882</v>
      </c>
      <c r="B445" s="6" t="s">
        <v>879</v>
      </c>
      <c r="C445" s="23">
        <v>0</v>
      </c>
      <c r="D445" s="23">
        <v>8</v>
      </c>
      <c r="E445" s="4">
        <v>0</v>
      </c>
      <c r="F445" s="4">
        <f t="shared" si="6"/>
        <v>8</v>
      </c>
      <c r="G445" s="30"/>
    </row>
    <row r="446" spans="1:7" ht="19.5" customHeight="1">
      <c r="A446" s="1" t="s">
        <v>884</v>
      </c>
      <c r="B446" s="6" t="s">
        <v>881</v>
      </c>
      <c r="C446" s="23">
        <v>20</v>
      </c>
      <c r="D446" s="23">
        <v>32</v>
      </c>
      <c r="E446" s="4">
        <v>1</v>
      </c>
      <c r="F446" s="4">
        <f t="shared" si="6"/>
        <v>53</v>
      </c>
      <c r="G446" s="30"/>
    </row>
    <row r="447" spans="1:7" ht="19.5" customHeight="1">
      <c r="A447" s="1" t="s">
        <v>886</v>
      </c>
      <c r="B447" s="6" t="s">
        <v>883</v>
      </c>
      <c r="C447" s="23">
        <v>8</v>
      </c>
      <c r="D447" s="23">
        <v>12</v>
      </c>
      <c r="E447" s="4">
        <v>1</v>
      </c>
      <c r="F447" s="4">
        <f t="shared" si="6"/>
        <v>21</v>
      </c>
      <c r="G447" s="30"/>
    </row>
    <row r="448" spans="1:7" ht="19.5" customHeight="1">
      <c r="A448" s="1" t="s">
        <v>888</v>
      </c>
      <c r="B448" s="6" t="s">
        <v>885</v>
      </c>
      <c r="C448" s="23">
        <v>3</v>
      </c>
      <c r="D448" s="23">
        <v>1</v>
      </c>
      <c r="E448" s="4">
        <v>0</v>
      </c>
      <c r="F448" s="4">
        <f t="shared" si="6"/>
        <v>4</v>
      </c>
      <c r="G448" s="30"/>
    </row>
    <row r="449" spans="1:7" ht="19.5" customHeight="1">
      <c r="A449" s="1" t="s">
        <v>890</v>
      </c>
      <c r="B449" s="6" t="s">
        <v>887</v>
      </c>
      <c r="C449" s="23">
        <v>3</v>
      </c>
      <c r="D449" s="23">
        <v>1</v>
      </c>
      <c r="E449" s="4">
        <v>0</v>
      </c>
      <c r="F449" s="4">
        <f t="shared" si="6"/>
        <v>4</v>
      </c>
      <c r="G449" s="30"/>
    </row>
    <row r="450" spans="1:7" ht="19.5" customHeight="1">
      <c r="A450" s="1" t="s">
        <v>892</v>
      </c>
      <c r="B450" s="6" t="s">
        <v>889</v>
      </c>
      <c r="C450" s="23">
        <v>1</v>
      </c>
      <c r="D450" s="23">
        <v>0</v>
      </c>
      <c r="E450" s="4">
        <v>0</v>
      </c>
      <c r="F450" s="4">
        <f t="shared" ref="F450:F513" si="7">C450+D450+E450</f>
        <v>1</v>
      </c>
      <c r="G450" s="30"/>
    </row>
    <row r="451" spans="1:7" ht="19.5" customHeight="1">
      <c r="A451" s="1" t="s">
        <v>894</v>
      </c>
      <c r="B451" s="6" t="s">
        <v>891</v>
      </c>
      <c r="C451" s="23">
        <v>0</v>
      </c>
      <c r="D451" s="23">
        <v>2</v>
      </c>
      <c r="E451" s="4">
        <v>0</v>
      </c>
      <c r="F451" s="4">
        <f t="shared" si="7"/>
        <v>2</v>
      </c>
      <c r="G451" s="30"/>
    </row>
    <row r="452" spans="1:7" ht="19.5" customHeight="1">
      <c r="A452" s="1" t="s">
        <v>896</v>
      </c>
      <c r="B452" s="6" t="s">
        <v>893</v>
      </c>
      <c r="C452" s="23">
        <v>0</v>
      </c>
      <c r="D452" s="23">
        <v>1</v>
      </c>
      <c r="E452" s="4">
        <v>0</v>
      </c>
      <c r="F452" s="4">
        <f t="shared" si="7"/>
        <v>1</v>
      </c>
      <c r="G452" s="30"/>
    </row>
    <row r="453" spans="1:7" ht="19.5" customHeight="1">
      <c r="A453" s="1" t="s">
        <v>898</v>
      </c>
      <c r="B453" s="6" t="s">
        <v>895</v>
      </c>
      <c r="C453" s="23">
        <v>1</v>
      </c>
      <c r="D453" s="23">
        <v>3</v>
      </c>
      <c r="E453" s="4">
        <v>0</v>
      </c>
      <c r="F453" s="4">
        <f t="shared" si="7"/>
        <v>4</v>
      </c>
      <c r="G453" s="30"/>
    </row>
    <row r="454" spans="1:7" ht="19.5" customHeight="1">
      <c r="A454" s="1" t="s">
        <v>900</v>
      </c>
      <c r="B454" s="6" t="s">
        <v>897</v>
      </c>
      <c r="C454" s="23">
        <v>1</v>
      </c>
      <c r="D454" s="23">
        <v>5</v>
      </c>
      <c r="E454" s="4">
        <v>0</v>
      </c>
      <c r="F454" s="4">
        <f t="shared" si="7"/>
        <v>6</v>
      </c>
      <c r="G454" s="30"/>
    </row>
    <row r="455" spans="1:7" ht="19.5" customHeight="1">
      <c r="A455" s="1" t="s">
        <v>902</v>
      </c>
      <c r="B455" s="6" t="s">
        <v>899</v>
      </c>
      <c r="C455" s="23">
        <v>1</v>
      </c>
      <c r="D455" s="23">
        <v>3</v>
      </c>
      <c r="E455" s="4">
        <v>0</v>
      </c>
      <c r="F455" s="4">
        <f t="shared" si="7"/>
        <v>4</v>
      </c>
      <c r="G455" s="30"/>
    </row>
    <row r="456" spans="1:7" ht="19.5" customHeight="1">
      <c r="A456" s="1" t="s">
        <v>904</v>
      </c>
      <c r="B456" s="6" t="s">
        <v>901</v>
      </c>
      <c r="C456" s="23">
        <v>1</v>
      </c>
      <c r="D456" s="23">
        <v>1</v>
      </c>
      <c r="E456" s="4">
        <v>0</v>
      </c>
      <c r="F456" s="4">
        <f t="shared" si="7"/>
        <v>2</v>
      </c>
      <c r="G456" s="30"/>
    </row>
    <row r="457" spans="1:7" ht="19.5" customHeight="1">
      <c r="A457" s="1" t="s">
        <v>906</v>
      </c>
      <c r="B457" s="6" t="s">
        <v>903</v>
      </c>
      <c r="C457" s="23">
        <v>2</v>
      </c>
      <c r="D457" s="23">
        <v>0</v>
      </c>
      <c r="E457" s="4">
        <v>0</v>
      </c>
      <c r="F457" s="4">
        <f t="shared" si="7"/>
        <v>2</v>
      </c>
      <c r="G457" s="30"/>
    </row>
    <row r="458" spans="1:7" ht="19.5" customHeight="1">
      <c r="A458" s="1" t="s">
        <v>908</v>
      </c>
      <c r="B458" s="6" t="s">
        <v>1327</v>
      </c>
      <c r="C458" s="23">
        <v>0</v>
      </c>
      <c r="D458" s="23">
        <v>1</v>
      </c>
      <c r="E458" s="4">
        <v>1</v>
      </c>
      <c r="F458" s="4">
        <f t="shared" si="7"/>
        <v>2</v>
      </c>
      <c r="G458" s="30"/>
    </row>
    <row r="459" spans="1:7" ht="19.5" customHeight="1">
      <c r="A459" s="1" t="s">
        <v>910</v>
      </c>
      <c r="B459" s="6" t="s">
        <v>905</v>
      </c>
      <c r="C459" s="23">
        <v>1</v>
      </c>
      <c r="D459" s="23">
        <v>3</v>
      </c>
      <c r="E459" s="4">
        <v>0</v>
      </c>
      <c r="F459" s="4">
        <f t="shared" si="7"/>
        <v>4</v>
      </c>
      <c r="G459" s="30"/>
    </row>
    <row r="460" spans="1:7" ht="19.5" customHeight="1">
      <c r="A460" s="1" t="s">
        <v>912</v>
      </c>
      <c r="B460" s="6" t="s">
        <v>907</v>
      </c>
      <c r="C460" s="23">
        <v>1</v>
      </c>
      <c r="D460" s="23">
        <v>0</v>
      </c>
      <c r="E460" s="4">
        <v>0</v>
      </c>
      <c r="F460" s="4">
        <f t="shared" si="7"/>
        <v>1</v>
      </c>
      <c r="G460" s="30"/>
    </row>
    <row r="461" spans="1:7" ht="19.5" customHeight="1">
      <c r="A461" s="1" t="s">
        <v>914</v>
      </c>
      <c r="B461" s="6" t="s">
        <v>909</v>
      </c>
      <c r="C461" s="23">
        <v>0</v>
      </c>
      <c r="D461" s="23">
        <v>1</v>
      </c>
      <c r="E461" s="4">
        <v>0</v>
      </c>
      <c r="F461" s="4">
        <f t="shared" si="7"/>
        <v>1</v>
      </c>
      <c r="G461" s="30"/>
    </row>
    <row r="462" spans="1:7" ht="19.5" customHeight="1">
      <c r="A462" s="1" t="s">
        <v>916</v>
      </c>
      <c r="B462" s="6" t="s">
        <v>911</v>
      </c>
      <c r="C462" s="23">
        <v>0</v>
      </c>
      <c r="D462" s="23">
        <v>5</v>
      </c>
      <c r="E462" s="4">
        <v>0</v>
      </c>
      <c r="F462" s="4">
        <f t="shared" si="7"/>
        <v>5</v>
      </c>
      <c r="G462" s="30"/>
    </row>
    <row r="463" spans="1:7" ht="19.5" customHeight="1">
      <c r="A463" s="1" t="s">
        <v>918</v>
      </c>
      <c r="B463" s="6" t="s">
        <v>913</v>
      </c>
      <c r="C463" s="23">
        <v>0</v>
      </c>
      <c r="D463" s="23">
        <v>1</v>
      </c>
      <c r="E463" s="4">
        <v>0</v>
      </c>
      <c r="F463" s="4">
        <f t="shared" si="7"/>
        <v>1</v>
      </c>
      <c r="G463" s="30"/>
    </row>
    <row r="464" spans="1:7" ht="19.5" customHeight="1">
      <c r="A464" s="1" t="s">
        <v>920</v>
      </c>
      <c r="B464" s="6" t="s">
        <v>915</v>
      </c>
      <c r="C464" s="23">
        <v>0</v>
      </c>
      <c r="D464" s="23">
        <v>2</v>
      </c>
      <c r="E464" s="4">
        <v>0</v>
      </c>
      <c r="F464" s="4">
        <f t="shared" si="7"/>
        <v>2</v>
      </c>
      <c r="G464" s="30"/>
    </row>
    <row r="465" spans="1:7" ht="19.5" customHeight="1">
      <c r="A465" s="1" t="s">
        <v>922</v>
      </c>
      <c r="B465" s="6" t="s">
        <v>917</v>
      </c>
      <c r="C465" s="23">
        <v>0</v>
      </c>
      <c r="D465" s="23">
        <v>13</v>
      </c>
      <c r="E465" s="4">
        <v>0</v>
      </c>
      <c r="F465" s="4">
        <f t="shared" si="7"/>
        <v>13</v>
      </c>
      <c r="G465" s="30"/>
    </row>
    <row r="466" spans="1:7" ht="19.5" customHeight="1">
      <c r="A466" s="1" t="s">
        <v>924</v>
      </c>
      <c r="B466" s="6" t="s">
        <v>919</v>
      </c>
      <c r="C466" s="23">
        <v>0</v>
      </c>
      <c r="D466" s="23">
        <v>1</v>
      </c>
      <c r="E466" s="4">
        <v>0</v>
      </c>
      <c r="F466" s="4">
        <f t="shared" si="7"/>
        <v>1</v>
      </c>
      <c r="G466" s="30"/>
    </row>
    <row r="467" spans="1:7" ht="19.5" customHeight="1">
      <c r="A467" s="1" t="s">
        <v>926</v>
      </c>
      <c r="B467" s="6" t="s">
        <v>921</v>
      </c>
      <c r="C467" s="23">
        <v>0</v>
      </c>
      <c r="D467" s="23">
        <v>1</v>
      </c>
      <c r="E467" s="4">
        <v>35</v>
      </c>
      <c r="F467" s="4">
        <f t="shared" si="7"/>
        <v>36</v>
      </c>
      <c r="G467" s="30"/>
    </row>
    <row r="468" spans="1:7" ht="19.5" customHeight="1">
      <c r="A468" s="1" t="s">
        <v>928</v>
      </c>
      <c r="B468" s="6" t="s">
        <v>923</v>
      </c>
      <c r="C468" s="23">
        <v>0</v>
      </c>
      <c r="D468" s="23">
        <v>1</v>
      </c>
      <c r="E468" s="4">
        <v>0</v>
      </c>
      <c r="F468" s="4">
        <f t="shared" si="7"/>
        <v>1</v>
      </c>
      <c r="G468" s="30"/>
    </row>
    <row r="469" spans="1:7" ht="19.5" customHeight="1">
      <c r="A469" s="1" t="s">
        <v>930</v>
      </c>
      <c r="B469" s="6" t="s">
        <v>925</v>
      </c>
      <c r="C469" s="23">
        <v>0</v>
      </c>
      <c r="D469" s="23">
        <v>2</v>
      </c>
      <c r="E469" s="4">
        <v>1</v>
      </c>
      <c r="F469" s="4">
        <f t="shared" si="7"/>
        <v>3</v>
      </c>
      <c r="G469" s="30"/>
    </row>
    <row r="470" spans="1:7" ht="19.5" customHeight="1">
      <c r="A470" s="1" t="s">
        <v>932</v>
      </c>
      <c r="B470" s="6" t="s">
        <v>927</v>
      </c>
      <c r="C470" s="23">
        <v>0</v>
      </c>
      <c r="D470" s="23">
        <v>1</v>
      </c>
      <c r="E470" s="4">
        <v>0</v>
      </c>
      <c r="F470" s="4">
        <f t="shared" si="7"/>
        <v>1</v>
      </c>
      <c r="G470" s="30"/>
    </row>
    <row r="471" spans="1:7" ht="19.5" customHeight="1">
      <c r="A471" s="1" t="s">
        <v>934</v>
      </c>
      <c r="B471" s="6" t="s">
        <v>929</v>
      </c>
      <c r="C471" s="23">
        <v>0</v>
      </c>
      <c r="D471" s="23">
        <v>9</v>
      </c>
      <c r="E471" s="4">
        <v>0</v>
      </c>
      <c r="F471" s="4">
        <f t="shared" si="7"/>
        <v>9</v>
      </c>
      <c r="G471" s="30"/>
    </row>
    <row r="472" spans="1:7" ht="19.5" customHeight="1">
      <c r="A472" s="1" t="s">
        <v>936</v>
      </c>
      <c r="B472" s="6" t="s">
        <v>931</v>
      </c>
      <c r="C472" s="23">
        <v>0</v>
      </c>
      <c r="D472" s="23">
        <v>2</v>
      </c>
      <c r="E472" s="4">
        <v>0</v>
      </c>
      <c r="F472" s="4">
        <f t="shared" si="7"/>
        <v>2</v>
      </c>
      <c r="G472" s="30"/>
    </row>
    <row r="473" spans="1:7" ht="19.5" customHeight="1">
      <c r="A473" s="1" t="s">
        <v>938</v>
      </c>
      <c r="B473" s="6" t="s">
        <v>933</v>
      </c>
      <c r="C473" s="23">
        <v>1</v>
      </c>
      <c r="D473" s="23">
        <v>0</v>
      </c>
      <c r="E473" s="4">
        <v>0</v>
      </c>
      <c r="F473" s="4">
        <f t="shared" si="7"/>
        <v>1</v>
      </c>
      <c r="G473" s="30"/>
    </row>
    <row r="474" spans="1:7" ht="19.5" customHeight="1">
      <c r="A474" s="1" t="s">
        <v>940</v>
      </c>
      <c r="B474" s="6" t="s">
        <v>935</v>
      </c>
      <c r="C474" s="23">
        <v>122</v>
      </c>
      <c r="D474" s="23">
        <v>126</v>
      </c>
      <c r="E474" s="4">
        <v>32</v>
      </c>
      <c r="F474" s="4">
        <f t="shared" si="7"/>
        <v>280</v>
      </c>
      <c r="G474" s="30"/>
    </row>
    <row r="475" spans="1:7" ht="19.5" customHeight="1">
      <c r="A475" s="1" t="s">
        <v>942</v>
      </c>
      <c r="B475" s="15" t="s">
        <v>1280</v>
      </c>
      <c r="C475" s="21">
        <v>0</v>
      </c>
      <c r="D475" s="21">
        <v>1</v>
      </c>
      <c r="E475" s="21">
        <v>11</v>
      </c>
      <c r="F475" s="4">
        <f t="shared" si="7"/>
        <v>12</v>
      </c>
      <c r="G475" s="30"/>
    </row>
    <row r="476" spans="1:7" ht="19.5" customHeight="1">
      <c r="A476" s="1" t="s">
        <v>944</v>
      </c>
      <c r="B476" s="15" t="s">
        <v>1281</v>
      </c>
      <c r="C476" s="21">
        <v>0</v>
      </c>
      <c r="D476" s="21">
        <v>1</v>
      </c>
      <c r="E476" s="21">
        <v>3</v>
      </c>
      <c r="F476" s="4">
        <f t="shared" si="7"/>
        <v>4</v>
      </c>
      <c r="G476" s="30"/>
    </row>
    <row r="477" spans="1:7" ht="19.5" customHeight="1">
      <c r="A477" s="1" t="s">
        <v>946</v>
      </c>
      <c r="B477" s="6" t="s">
        <v>937</v>
      </c>
      <c r="C477" s="23">
        <v>1</v>
      </c>
      <c r="D477" s="23">
        <v>1</v>
      </c>
      <c r="E477" s="4">
        <v>0</v>
      </c>
      <c r="F477" s="4">
        <f t="shared" si="7"/>
        <v>2</v>
      </c>
      <c r="G477" s="30"/>
    </row>
    <row r="478" spans="1:7" ht="19.5" customHeight="1">
      <c r="A478" s="1" t="s">
        <v>948</v>
      </c>
      <c r="B478" s="6" t="s">
        <v>939</v>
      </c>
      <c r="C478" s="23">
        <v>1</v>
      </c>
      <c r="D478" s="23">
        <v>1</v>
      </c>
      <c r="E478" s="4">
        <v>0</v>
      </c>
      <c r="F478" s="4">
        <f t="shared" si="7"/>
        <v>2</v>
      </c>
      <c r="G478" s="30"/>
    </row>
    <row r="479" spans="1:7" ht="19.5" customHeight="1">
      <c r="A479" s="1" t="s">
        <v>950</v>
      </c>
      <c r="B479" s="6" t="s">
        <v>941</v>
      </c>
      <c r="C479" s="23">
        <v>0</v>
      </c>
      <c r="D479" s="23">
        <v>1</v>
      </c>
      <c r="E479" s="4">
        <v>0</v>
      </c>
      <c r="F479" s="4">
        <f t="shared" si="7"/>
        <v>1</v>
      </c>
      <c r="G479" s="30"/>
    </row>
    <row r="480" spans="1:7" ht="19.5" customHeight="1">
      <c r="A480" s="1" t="s">
        <v>952</v>
      </c>
      <c r="B480" s="6" t="s">
        <v>943</v>
      </c>
      <c r="C480" s="23">
        <v>0</v>
      </c>
      <c r="D480" s="23">
        <v>2</v>
      </c>
      <c r="E480" s="4">
        <v>0</v>
      </c>
      <c r="F480" s="4">
        <f t="shared" si="7"/>
        <v>2</v>
      </c>
      <c r="G480" s="30"/>
    </row>
    <row r="481" spans="1:7" ht="19.5" customHeight="1">
      <c r="A481" s="1" t="s">
        <v>954</v>
      </c>
      <c r="B481" s="6" t="s">
        <v>945</v>
      </c>
      <c r="C481" s="23">
        <v>0</v>
      </c>
      <c r="D481" s="23">
        <v>4</v>
      </c>
      <c r="E481" s="4">
        <v>33</v>
      </c>
      <c r="F481" s="4">
        <f t="shared" si="7"/>
        <v>37</v>
      </c>
      <c r="G481" s="30"/>
    </row>
    <row r="482" spans="1:7" ht="19.5" customHeight="1">
      <c r="A482" s="1" t="s">
        <v>956</v>
      </c>
      <c r="B482" s="6" t="s">
        <v>947</v>
      </c>
      <c r="C482" s="23">
        <v>0</v>
      </c>
      <c r="D482" s="23">
        <v>3</v>
      </c>
      <c r="E482" s="4">
        <v>0</v>
      </c>
      <c r="F482" s="4">
        <f t="shared" si="7"/>
        <v>3</v>
      </c>
      <c r="G482" s="30"/>
    </row>
    <row r="483" spans="1:7" ht="19.5" customHeight="1">
      <c r="A483" s="1" t="s">
        <v>958</v>
      </c>
      <c r="B483" s="15" t="s">
        <v>1282</v>
      </c>
      <c r="C483" s="21">
        <v>0</v>
      </c>
      <c r="D483" s="21">
        <v>1</v>
      </c>
      <c r="E483" s="4">
        <v>3</v>
      </c>
      <c r="F483" s="4">
        <f t="shared" si="7"/>
        <v>4</v>
      </c>
      <c r="G483" s="30"/>
    </row>
    <row r="484" spans="1:7" ht="19.5" customHeight="1">
      <c r="A484" s="1" t="s">
        <v>960</v>
      </c>
      <c r="B484" s="6" t="s">
        <v>949</v>
      </c>
      <c r="C484" s="23">
        <v>1</v>
      </c>
      <c r="D484" s="23">
        <v>0</v>
      </c>
      <c r="E484" s="4">
        <v>4</v>
      </c>
      <c r="F484" s="4">
        <f t="shared" si="7"/>
        <v>5</v>
      </c>
      <c r="G484" s="30"/>
    </row>
    <row r="485" spans="1:7" ht="19.5" customHeight="1">
      <c r="A485" s="1" t="s">
        <v>962</v>
      </c>
      <c r="B485" s="6" t="s">
        <v>951</v>
      </c>
      <c r="C485" s="23">
        <v>2</v>
      </c>
      <c r="D485" s="23">
        <v>0</v>
      </c>
      <c r="E485" s="4">
        <v>0</v>
      </c>
      <c r="F485" s="4">
        <f t="shared" si="7"/>
        <v>2</v>
      </c>
      <c r="G485" s="30"/>
    </row>
    <row r="486" spans="1:7" ht="19.5" customHeight="1">
      <c r="A486" s="1" t="s">
        <v>964</v>
      </c>
      <c r="B486" s="6" t="s">
        <v>953</v>
      </c>
      <c r="C486" s="23">
        <v>0</v>
      </c>
      <c r="D486" s="23">
        <v>1</v>
      </c>
      <c r="E486" s="4">
        <v>0</v>
      </c>
      <c r="F486" s="4">
        <f t="shared" si="7"/>
        <v>1</v>
      </c>
      <c r="G486" s="30"/>
    </row>
    <row r="487" spans="1:7" ht="19.5" customHeight="1">
      <c r="A487" s="1" t="s">
        <v>966</v>
      </c>
      <c r="B487" s="6" t="s">
        <v>955</v>
      </c>
      <c r="C487" s="23">
        <v>1</v>
      </c>
      <c r="D487" s="23">
        <v>0</v>
      </c>
      <c r="E487" s="4">
        <v>0</v>
      </c>
      <c r="F487" s="4">
        <f t="shared" si="7"/>
        <v>1</v>
      </c>
      <c r="G487" s="30"/>
    </row>
    <row r="488" spans="1:7" ht="19.5" customHeight="1">
      <c r="A488" s="1" t="s">
        <v>968</v>
      </c>
      <c r="B488" s="6" t="s">
        <v>957</v>
      </c>
      <c r="C488" s="23">
        <v>2222</v>
      </c>
      <c r="D488" s="23">
        <v>9008</v>
      </c>
      <c r="E488" s="4">
        <v>7527</v>
      </c>
      <c r="F488" s="4">
        <f t="shared" si="7"/>
        <v>18757</v>
      </c>
      <c r="G488" s="30"/>
    </row>
    <row r="489" spans="1:7" ht="19.5" customHeight="1">
      <c r="A489" s="1" t="s">
        <v>970</v>
      </c>
      <c r="B489" s="6" t="s">
        <v>959</v>
      </c>
      <c r="C489" s="23">
        <v>17</v>
      </c>
      <c r="D489" s="23">
        <v>7</v>
      </c>
      <c r="E489" s="4">
        <v>4</v>
      </c>
      <c r="F489" s="4">
        <f t="shared" si="7"/>
        <v>28</v>
      </c>
      <c r="G489" s="30"/>
    </row>
    <row r="490" spans="1:7" ht="19.5" customHeight="1">
      <c r="A490" s="1" t="s">
        <v>972</v>
      </c>
      <c r="B490" s="6" t="s">
        <v>961</v>
      </c>
      <c r="C490" s="23">
        <v>0</v>
      </c>
      <c r="D490" s="23">
        <v>89</v>
      </c>
      <c r="E490" s="4">
        <v>9</v>
      </c>
      <c r="F490" s="4">
        <f t="shared" si="7"/>
        <v>98</v>
      </c>
      <c r="G490" s="30"/>
    </row>
    <row r="491" spans="1:7" ht="19.5" customHeight="1">
      <c r="A491" s="1" t="s">
        <v>974</v>
      </c>
      <c r="B491" s="15" t="s">
        <v>1283</v>
      </c>
      <c r="C491" s="21">
        <v>0</v>
      </c>
      <c r="D491" s="21">
        <v>1</v>
      </c>
      <c r="E491" s="4">
        <v>1</v>
      </c>
      <c r="F491" s="4">
        <f t="shared" si="7"/>
        <v>2</v>
      </c>
      <c r="G491" s="30"/>
    </row>
    <row r="492" spans="1:7" ht="19.5" customHeight="1">
      <c r="A492" s="1" t="s">
        <v>976</v>
      </c>
      <c r="B492" s="6" t="s">
        <v>963</v>
      </c>
      <c r="C492" s="23">
        <v>1127</v>
      </c>
      <c r="D492" s="23">
        <v>3740</v>
      </c>
      <c r="E492" s="4">
        <v>1018</v>
      </c>
      <c r="F492" s="4">
        <f t="shared" si="7"/>
        <v>5885</v>
      </c>
      <c r="G492" s="30"/>
    </row>
    <row r="493" spans="1:7" ht="19.5" customHeight="1">
      <c r="A493" s="1" t="s">
        <v>978</v>
      </c>
      <c r="B493" s="6" t="s">
        <v>965</v>
      </c>
      <c r="C493" s="23">
        <v>0</v>
      </c>
      <c r="D493" s="23">
        <v>13</v>
      </c>
      <c r="E493" s="4">
        <v>2</v>
      </c>
      <c r="F493" s="4">
        <f t="shared" si="7"/>
        <v>15</v>
      </c>
      <c r="G493" s="30"/>
    </row>
    <row r="494" spans="1:7" ht="19.5" customHeight="1">
      <c r="A494" s="1" t="s">
        <v>980</v>
      </c>
      <c r="B494" s="6" t="s">
        <v>967</v>
      </c>
      <c r="C494" s="23">
        <v>21</v>
      </c>
      <c r="D494" s="23">
        <v>21</v>
      </c>
      <c r="E494" s="4">
        <v>0</v>
      </c>
      <c r="F494" s="4">
        <f t="shared" si="7"/>
        <v>42</v>
      </c>
      <c r="G494" s="30"/>
    </row>
    <row r="495" spans="1:7" ht="19.5" customHeight="1">
      <c r="A495" s="1" t="s">
        <v>982</v>
      </c>
      <c r="B495" s="6" t="s">
        <v>969</v>
      </c>
      <c r="C495" s="23">
        <v>1540</v>
      </c>
      <c r="D495" s="23">
        <v>1114</v>
      </c>
      <c r="E495" s="4">
        <v>604</v>
      </c>
      <c r="F495" s="4">
        <f t="shared" si="7"/>
        <v>3258</v>
      </c>
      <c r="G495" s="30"/>
    </row>
    <row r="496" spans="1:7" ht="19.5" customHeight="1">
      <c r="A496" s="1" t="s">
        <v>984</v>
      </c>
      <c r="B496" s="12" t="s">
        <v>971</v>
      </c>
      <c r="C496" s="25">
        <v>113</v>
      </c>
      <c r="D496" s="25">
        <v>104</v>
      </c>
      <c r="E496" s="4">
        <v>1</v>
      </c>
      <c r="F496" s="4">
        <f t="shared" si="7"/>
        <v>218</v>
      </c>
      <c r="G496" s="30"/>
    </row>
    <row r="497" spans="1:7" ht="19.5" customHeight="1">
      <c r="A497" s="1" t="s">
        <v>986</v>
      </c>
      <c r="B497" s="6" t="s">
        <v>973</v>
      </c>
      <c r="C497" s="23">
        <v>1</v>
      </c>
      <c r="D497" s="23">
        <v>0</v>
      </c>
      <c r="E497" s="4">
        <v>0</v>
      </c>
      <c r="F497" s="4">
        <f t="shared" si="7"/>
        <v>1</v>
      </c>
      <c r="G497" s="30"/>
    </row>
    <row r="498" spans="1:7" ht="19.5" customHeight="1">
      <c r="A498" s="1" t="s">
        <v>988</v>
      </c>
      <c r="B498" s="6" t="s">
        <v>975</v>
      </c>
      <c r="C498" s="23">
        <v>7</v>
      </c>
      <c r="D498" s="23">
        <v>0</v>
      </c>
      <c r="E498" s="4">
        <v>0</v>
      </c>
      <c r="F498" s="4">
        <f t="shared" si="7"/>
        <v>7</v>
      </c>
      <c r="G498" s="30"/>
    </row>
    <row r="499" spans="1:7" ht="19.5" customHeight="1">
      <c r="A499" s="1" t="s">
        <v>990</v>
      </c>
      <c r="B499" s="6" t="s">
        <v>977</v>
      </c>
      <c r="C499" s="23">
        <v>510</v>
      </c>
      <c r="D499" s="23">
        <v>359</v>
      </c>
      <c r="E499" s="4">
        <v>1640</v>
      </c>
      <c r="F499" s="4">
        <f t="shared" si="7"/>
        <v>2509</v>
      </c>
      <c r="G499" s="30"/>
    </row>
    <row r="500" spans="1:7" ht="19.5" customHeight="1">
      <c r="A500" s="1" t="s">
        <v>992</v>
      </c>
      <c r="B500" s="6" t="s">
        <v>979</v>
      </c>
      <c r="C500" s="23">
        <v>4</v>
      </c>
      <c r="D500" s="23">
        <v>1</v>
      </c>
      <c r="E500" s="4">
        <v>1</v>
      </c>
      <c r="F500" s="4">
        <f t="shared" si="7"/>
        <v>6</v>
      </c>
      <c r="G500" s="30"/>
    </row>
    <row r="501" spans="1:7" ht="19.5" customHeight="1">
      <c r="A501" s="1" t="s">
        <v>994</v>
      </c>
      <c r="B501" s="6" t="s">
        <v>981</v>
      </c>
      <c r="C501" s="23">
        <v>1</v>
      </c>
      <c r="D501" s="23">
        <v>0</v>
      </c>
      <c r="E501" s="4">
        <v>0</v>
      </c>
      <c r="F501" s="4">
        <f t="shared" si="7"/>
        <v>1</v>
      </c>
      <c r="G501" s="30"/>
    </row>
    <row r="502" spans="1:7" ht="19.5" customHeight="1">
      <c r="A502" s="1" t="s">
        <v>996</v>
      </c>
      <c r="B502" s="6" t="s">
        <v>983</v>
      </c>
      <c r="C502" s="23">
        <v>4540</v>
      </c>
      <c r="D502" s="23">
        <v>7442</v>
      </c>
      <c r="E502" s="4">
        <v>205</v>
      </c>
      <c r="F502" s="4">
        <f t="shared" si="7"/>
        <v>12187</v>
      </c>
      <c r="G502" s="30"/>
    </row>
    <row r="503" spans="1:7" ht="19.5" customHeight="1">
      <c r="A503" s="1" t="s">
        <v>998</v>
      </c>
      <c r="B503" s="6" t="s">
        <v>987</v>
      </c>
      <c r="C503" s="23">
        <v>0</v>
      </c>
      <c r="D503" s="23">
        <v>1</v>
      </c>
      <c r="E503" s="4">
        <v>0</v>
      </c>
      <c r="F503" s="4">
        <f t="shared" si="7"/>
        <v>1</v>
      </c>
      <c r="G503" s="30"/>
    </row>
    <row r="504" spans="1:7" ht="19.5" customHeight="1">
      <c r="A504" s="1" t="s">
        <v>1000</v>
      </c>
      <c r="B504" s="15" t="s">
        <v>1277</v>
      </c>
      <c r="C504" s="21">
        <v>0</v>
      </c>
      <c r="D504" s="21">
        <v>0</v>
      </c>
      <c r="E504" s="21">
        <v>16</v>
      </c>
      <c r="F504" s="4">
        <f t="shared" si="7"/>
        <v>16</v>
      </c>
      <c r="G504" s="30"/>
    </row>
    <row r="505" spans="1:7" ht="19.5" customHeight="1">
      <c r="A505" s="1" t="s">
        <v>1002</v>
      </c>
      <c r="B505" s="6" t="s">
        <v>989</v>
      </c>
      <c r="C505" s="23">
        <v>2980</v>
      </c>
      <c r="D505" s="23">
        <v>399</v>
      </c>
      <c r="E505" s="4">
        <v>37</v>
      </c>
      <c r="F505" s="4">
        <f t="shared" si="7"/>
        <v>3416</v>
      </c>
      <c r="G505" s="30"/>
    </row>
    <row r="506" spans="1:7" ht="19.5" customHeight="1">
      <c r="A506" s="1" t="s">
        <v>1004</v>
      </c>
      <c r="B506" s="6" t="s">
        <v>991</v>
      </c>
      <c r="C506" s="23">
        <v>0</v>
      </c>
      <c r="D506" s="23">
        <v>4</v>
      </c>
      <c r="E506" s="4">
        <v>2</v>
      </c>
      <c r="F506" s="4">
        <f t="shared" si="7"/>
        <v>6</v>
      </c>
      <c r="G506" s="30"/>
    </row>
    <row r="507" spans="1:7" ht="19.5" customHeight="1">
      <c r="A507" s="1" t="s">
        <v>1006</v>
      </c>
      <c r="B507" s="6" t="s">
        <v>993</v>
      </c>
      <c r="C507" s="23">
        <v>176</v>
      </c>
      <c r="D507" s="23">
        <v>37</v>
      </c>
      <c r="E507" s="4">
        <v>4</v>
      </c>
      <c r="F507" s="4">
        <f t="shared" si="7"/>
        <v>217</v>
      </c>
      <c r="G507" s="30"/>
    </row>
    <row r="508" spans="1:7" ht="19.5" customHeight="1">
      <c r="A508" s="1" t="s">
        <v>1008</v>
      </c>
      <c r="B508" s="6" t="s">
        <v>995</v>
      </c>
      <c r="C508" s="23">
        <v>1</v>
      </c>
      <c r="D508" s="23">
        <v>1</v>
      </c>
      <c r="E508" s="4">
        <v>0</v>
      </c>
      <c r="F508" s="4">
        <f t="shared" si="7"/>
        <v>2</v>
      </c>
      <c r="G508" s="30"/>
    </row>
    <row r="509" spans="1:7" ht="19.5" customHeight="1">
      <c r="A509" s="1" t="s">
        <v>1010</v>
      </c>
      <c r="B509" s="6" t="s">
        <v>997</v>
      </c>
      <c r="C509" s="23">
        <v>5</v>
      </c>
      <c r="D509" s="23">
        <v>5</v>
      </c>
      <c r="E509" s="4">
        <v>4</v>
      </c>
      <c r="F509" s="4">
        <f t="shared" si="7"/>
        <v>14</v>
      </c>
      <c r="G509" s="30"/>
    </row>
    <row r="510" spans="1:7" ht="19.5" customHeight="1">
      <c r="A510" s="1" t="s">
        <v>1012</v>
      </c>
      <c r="B510" s="6" t="s">
        <v>999</v>
      </c>
      <c r="C510" s="23">
        <v>1</v>
      </c>
      <c r="D510" s="23">
        <v>0</v>
      </c>
      <c r="E510" s="4">
        <v>16</v>
      </c>
      <c r="F510" s="4">
        <f t="shared" si="7"/>
        <v>17</v>
      </c>
      <c r="G510" s="30"/>
    </row>
    <row r="511" spans="1:7" ht="19.5" customHeight="1">
      <c r="A511" s="1" t="s">
        <v>1014</v>
      </c>
      <c r="B511" s="6" t="s">
        <v>1001</v>
      </c>
      <c r="C511" s="23">
        <v>0</v>
      </c>
      <c r="D511" s="23">
        <v>1</v>
      </c>
      <c r="E511" s="4"/>
      <c r="F511" s="4">
        <f t="shared" si="7"/>
        <v>1</v>
      </c>
      <c r="G511" s="30"/>
    </row>
    <row r="512" spans="1:7" ht="19.5" customHeight="1">
      <c r="A512" s="1" t="s">
        <v>1016</v>
      </c>
      <c r="B512" s="6" t="s">
        <v>1003</v>
      </c>
      <c r="C512" s="23">
        <v>203</v>
      </c>
      <c r="D512" s="23">
        <v>112</v>
      </c>
      <c r="E512" s="4">
        <v>82</v>
      </c>
      <c r="F512" s="4">
        <f t="shared" si="7"/>
        <v>397</v>
      </c>
      <c r="G512" s="30"/>
    </row>
    <row r="513" spans="1:7" ht="19.5" customHeight="1">
      <c r="A513" s="1" t="s">
        <v>1017</v>
      </c>
      <c r="B513" s="6" t="s">
        <v>1005</v>
      </c>
      <c r="C513" s="23">
        <v>150</v>
      </c>
      <c r="D513" s="23">
        <v>99</v>
      </c>
      <c r="E513" s="4">
        <v>167</v>
      </c>
      <c r="F513" s="4">
        <f t="shared" si="7"/>
        <v>416</v>
      </c>
      <c r="G513" s="30"/>
    </row>
    <row r="514" spans="1:7" ht="19.5" customHeight="1">
      <c r="A514" s="1" t="s">
        <v>1018</v>
      </c>
      <c r="B514" s="6" t="s">
        <v>1007</v>
      </c>
      <c r="C514" s="23">
        <v>2</v>
      </c>
      <c r="D514" s="23">
        <v>0</v>
      </c>
      <c r="E514" s="4">
        <v>0</v>
      </c>
      <c r="F514" s="4">
        <f t="shared" ref="F514:F577" si="8">C514+D514+E514</f>
        <v>2</v>
      </c>
      <c r="G514" s="30"/>
    </row>
    <row r="515" spans="1:7" ht="30.75" customHeight="1">
      <c r="A515" s="1" t="s">
        <v>1020</v>
      </c>
      <c r="B515" s="17" t="s">
        <v>1284</v>
      </c>
      <c r="C515" s="26">
        <v>0</v>
      </c>
      <c r="D515" s="26">
        <v>0</v>
      </c>
      <c r="E515" s="21">
        <v>1239</v>
      </c>
      <c r="F515" s="4">
        <f t="shared" si="8"/>
        <v>1239</v>
      </c>
      <c r="G515" s="30"/>
    </row>
    <row r="516" spans="1:7" ht="19.5" customHeight="1">
      <c r="A516" s="1" t="s">
        <v>1023</v>
      </c>
      <c r="B516" s="6" t="s">
        <v>1009</v>
      </c>
      <c r="C516" s="23">
        <v>39</v>
      </c>
      <c r="D516" s="23">
        <v>18</v>
      </c>
      <c r="E516" s="4">
        <v>0</v>
      </c>
      <c r="F516" s="4">
        <f t="shared" si="8"/>
        <v>57</v>
      </c>
      <c r="G516" s="30"/>
    </row>
    <row r="517" spans="1:7" ht="19.5" customHeight="1">
      <c r="A517" s="1" t="s">
        <v>1025</v>
      </c>
      <c r="B517" s="6" t="s">
        <v>1011</v>
      </c>
      <c r="C517" s="23">
        <v>63</v>
      </c>
      <c r="D517" s="23">
        <v>509</v>
      </c>
      <c r="E517" s="4">
        <v>534</v>
      </c>
      <c r="F517" s="4">
        <f t="shared" si="8"/>
        <v>1106</v>
      </c>
      <c r="G517" s="30"/>
    </row>
    <row r="518" spans="1:7" ht="19.5" customHeight="1">
      <c r="A518" s="1" t="s">
        <v>1027</v>
      </c>
      <c r="B518" s="6" t="s">
        <v>1013</v>
      </c>
      <c r="C518" s="23">
        <v>3</v>
      </c>
      <c r="D518" s="23">
        <v>567</v>
      </c>
      <c r="E518" s="4">
        <v>0</v>
      </c>
      <c r="F518" s="4">
        <f t="shared" si="8"/>
        <v>570</v>
      </c>
      <c r="G518" s="30"/>
    </row>
    <row r="519" spans="1:7" ht="19.5" customHeight="1">
      <c r="A519" s="1" t="s">
        <v>1029</v>
      </c>
      <c r="B519" s="6" t="s">
        <v>1015</v>
      </c>
      <c r="C519" s="23">
        <v>8806</v>
      </c>
      <c r="D519" s="23">
        <v>5621</v>
      </c>
      <c r="E519" s="4">
        <v>2990</v>
      </c>
      <c r="F519" s="4">
        <f t="shared" si="8"/>
        <v>17417</v>
      </c>
      <c r="G519" s="30"/>
    </row>
    <row r="520" spans="1:7" ht="19.5" customHeight="1">
      <c r="A520" s="1" t="s">
        <v>1031</v>
      </c>
      <c r="B520" s="6" t="s">
        <v>1019</v>
      </c>
      <c r="C520" s="23">
        <v>4</v>
      </c>
      <c r="D520" s="23">
        <v>8</v>
      </c>
      <c r="E520" s="4">
        <v>6</v>
      </c>
      <c r="F520" s="4">
        <f t="shared" si="8"/>
        <v>18</v>
      </c>
      <c r="G520" s="30"/>
    </row>
    <row r="521" spans="1:7" ht="19.5" customHeight="1">
      <c r="A521" s="1" t="s">
        <v>1033</v>
      </c>
      <c r="B521" s="6" t="s">
        <v>1021</v>
      </c>
      <c r="C521" s="23">
        <v>4</v>
      </c>
      <c r="D521" s="23">
        <v>6</v>
      </c>
      <c r="E521" s="4">
        <v>5</v>
      </c>
      <c r="F521" s="4">
        <f t="shared" si="8"/>
        <v>15</v>
      </c>
      <c r="G521" s="30"/>
    </row>
    <row r="522" spans="1:7" ht="19.5" customHeight="1">
      <c r="A522" s="1" t="s">
        <v>1035</v>
      </c>
      <c r="B522" s="6" t="s">
        <v>1022</v>
      </c>
      <c r="C522" s="23">
        <v>0</v>
      </c>
      <c r="D522" s="23">
        <v>2</v>
      </c>
      <c r="E522" s="4">
        <v>12</v>
      </c>
      <c r="F522" s="4">
        <f t="shared" si="8"/>
        <v>14</v>
      </c>
      <c r="G522" s="30"/>
    </row>
    <row r="523" spans="1:7" ht="19.5" customHeight="1">
      <c r="A523" s="1" t="s">
        <v>1037</v>
      </c>
      <c r="B523" s="6" t="s">
        <v>1024</v>
      </c>
      <c r="C523" s="23">
        <v>0</v>
      </c>
      <c r="D523" s="23">
        <v>1</v>
      </c>
      <c r="E523" s="4">
        <v>0</v>
      </c>
      <c r="F523" s="4">
        <f t="shared" si="8"/>
        <v>1</v>
      </c>
      <c r="G523" s="30"/>
    </row>
    <row r="524" spans="1:7" ht="19.5" customHeight="1">
      <c r="A524" s="1" t="s">
        <v>1039</v>
      </c>
      <c r="B524" s="6" t="s">
        <v>1026</v>
      </c>
      <c r="C524" s="23">
        <v>1</v>
      </c>
      <c r="D524" s="23">
        <v>0</v>
      </c>
      <c r="E524" s="4">
        <v>0</v>
      </c>
      <c r="F524" s="4">
        <f t="shared" si="8"/>
        <v>1</v>
      </c>
      <c r="G524" s="30"/>
    </row>
    <row r="525" spans="1:7" ht="19.5" customHeight="1">
      <c r="A525" s="1" t="s">
        <v>1041</v>
      </c>
      <c r="B525" s="6" t="s">
        <v>1028</v>
      </c>
      <c r="C525" s="23">
        <v>1</v>
      </c>
      <c r="D525" s="23">
        <v>0</v>
      </c>
      <c r="E525" s="4">
        <v>0</v>
      </c>
      <c r="F525" s="4">
        <f t="shared" si="8"/>
        <v>1</v>
      </c>
      <c r="G525" s="30"/>
    </row>
    <row r="526" spans="1:7" ht="19.5" customHeight="1">
      <c r="A526" s="1" t="s">
        <v>1043</v>
      </c>
      <c r="B526" s="6" t="s">
        <v>1030</v>
      </c>
      <c r="C526" s="23">
        <v>1</v>
      </c>
      <c r="D526" s="23">
        <v>0</v>
      </c>
      <c r="E526" s="4">
        <v>0</v>
      </c>
      <c r="F526" s="4">
        <f t="shared" si="8"/>
        <v>1</v>
      </c>
      <c r="G526" s="30"/>
    </row>
    <row r="527" spans="1:7" ht="19.5" customHeight="1">
      <c r="A527" s="1" t="s">
        <v>1045</v>
      </c>
      <c r="B527" s="6" t="s">
        <v>1032</v>
      </c>
      <c r="C527" s="23">
        <v>1</v>
      </c>
      <c r="D527" s="23">
        <v>0</v>
      </c>
      <c r="E527" s="4">
        <v>0</v>
      </c>
      <c r="F527" s="4">
        <f t="shared" si="8"/>
        <v>1</v>
      </c>
      <c r="G527" s="30"/>
    </row>
    <row r="528" spans="1:7" ht="19.5" customHeight="1">
      <c r="A528" s="1" t="s">
        <v>1047</v>
      </c>
      <c r="B528" s="6" t="s">
        <v>1034</v>
      </c>
      <c r="C528" s="23">
        <v>9</v>
      </c>
      <c r="D528" s="23">
        <v>1</v>
      </c>
      <c r="E528" s="4">
        <v>0</v>
      </c>
      <c r="F528" s="4">
        <f t="shared" si="8"/>
        <v>10</v>
      </c>
      <c r="G528" s="30"/>
    </row>
    <row r="529" spans="1:7" ht="19.5" customHeight="1">
      <c r="A529" s="1" t="s">
        <v>1049</v>
      </c>
      <c r="B529" s="6" t="s">
        <v>1036</v>
      </c>
      <c r="C529" s="23">
        <v>1906</v>
      </c>
      <c r="D529" s="23">
        <v>8219</v>
      </c>
      <c r="E529" s="4">
        <v>7069</v>
      </c>
      <c r="F529" s="4">
        <f t="shared" si="8"/>
        <v>17194</v>
      </c>
      <c r="G529" s="30"/>
    </row>
    <row r="530" spans="1:7" ht="19.5" customHeight="1">
      <c r="A530" s="1" t="s">
        <v>1051</v>
      </c>
      <c r="B530" s="6" t="s">
        <v>1038</v>
      </c>
      <c r="C530" s="23">
        <v>17</v>
      </c>
      <c r="D530" s="23">
        <v>8</v>
      </c>
      <c r="E530" s="4">
        <v>6</v>
      </c>
      <c r="F530" s="4">
        <f t="shared" si="8"/>
        <v>31</v>
      </c>
      <c r="G530" s="30"/>
    </row>
    <row r="531" spans="1:7" ht="33.75" customHeight="1">
      <c r="A531" s="1" t="s">
        <v>1053</v>
      </c>
      <c r="B531" s="17" t="s">
        <v>1328</v>
      </c>
      <c r="C531" s="26">
        <v>0</v>
      </c>
      <c r="D531" s="26">
        <v>0</v>
      </c>
      <c r="E531" s="21">
        <v>1169</v>
      </c>
      <c r="F531" s="4">
        <f t="shared" si="8"/>
        <v>1169</v>
      </c>
      <c r="G531" s="30"/>
    </row>
    <row r="532" spans="1:7" ht="27.75" customHeight="1">
      <c r="A532" s="1" t="s">
        <v>1055</v>
      </c>
      <c r="B532" s="15" t="s">
        <v>1285</v>
      </c>
      <c r="C532" s="21">
        <v>0</v>
      </c>
      <c r="D532" s="21">
        <v>0</v>
      </c>
      <c r="E532" s="21">
        <v>1</v>
      </c>
      <c r="F532" s="4">
        <f t="shared" si="8"/>
        <v>1</v>
      </c>
      <c r="G532" s="30"/>
    </row>
    <row r="533" spans="1:7" ht="19.5" customHeight="1">
      <c r="A533" s="1" t="s">
        <v>1057</v>
      </c>
      <c r="B533" s="6" t="s">
        <v>1040</v>
      </c>
      <c r="C533" s="23">
        <v>1</v>
      </c>
      <c r="D533" s="23">
        <v>0</v>
      </c>
      <c r="E533" s="4">
        <v>0</v>
      </c>
      <c r="F533" s="4">
        <f t="shared" si="8"/>
        <v>1</v>
      </c>
      <c r="G533" s="30"/>
    </row>
    <row r="534" spans="1:7" ht="19.5" customHeight="1">
      <c r="A534" s="1" t="s">
        <v>1059</v>
      </c>
      <c r="B534" s="6" t="s">
        <v>1042</v>
      </c>
      <c r="C534" s="23">
        <v>209</v>
      </c>
      <c r="D534" s="23">
        <v>1</v>
      </c>
      <c r="E534" s="4">
        <v>4</v>
      </c>
      <c r="F534" s="4">
        <f t="shared" si="8"/>
        <v>214</v>
      </c>
      <c r="G534" s="30"/>
    </row>
    <row r="535" spans="1:7" ht="19.5" customHeight="1">
      <c r="A535" s="1" t="s">
        <v>1061</v>
      </c>
      <c r="B535" s="6" t="s">
        <v>1044</v>
      </c>
      <c r="C535" s="23">
        <v>142</v>
      </c>
      <c r="D535" s="23">
        <v>1</v>
      </c>
      <c r="E535" s="4">
        <v>9</v>
      </c>
      <c r="F535" s="4">
        <f t="shared" si="8"/>
        <v>152</v>
      </c>
      <c r="G535" s="30"/>
    </row>
    <row r="536" spans="1:7" ht="19.5" customHeight="1">
      <c r="A536" s="1" t="s">
        <v>1063</v>
      </c>
      <c r="B536" s="6" t="s">
        <v>1046</v>
      </c>
      <c r="C536" s="23">
        <v>1</v>
      </c>
      <c r="D536" s="23">
        <v>0</v>
      </c>
      <c r="E536" s="4">
        <v>0</v>
      </c>
      <c r="F536" s="4">
        <f t="shared" si="8"/>
        <v>1</v>
      </c>
      <c r="G536" s="30"/>
    </row>
    <row r="537" spans="1:7" ht="19.5" customHeight="1">
      <c r="A537" s="1" t="s">
        <v>1065</v>
      </c>
      <c r="B537" s="6" t="s">
        <v>1329</v>
      </c>
      <c r="C537" s="23">
        <v>0</v>
      </c>
      <c r="D537" s="23">
        <v>0</v>
      </c>
      <c r="E537" s="4">
        <v>2</v>
      </c>
      <c r="F537" s="4">
        <f t="shared" si="8"/>
        <v>2</v>
      </c>
      <c r="G537" s="30"/>
    </row>
    <row r="538" spans="1:7" ht="19.5" customHeight="1">
      <c r="A538" s="1" t="s">
        <v>1067</v>
      </c>
      <c r="B538" s="6" t="s">
        <v>1048</v>
      </c>
      <c r="C538" s="23">
        <v>19</v>
      </c>
      <c r="D538" s="23">
        <v>7</v>
      </c>
      <c r="E538" s="4">
        <v>692</v>
      </c>
      <c r="F538" s="4">
        <f t="shared" si="8"/>
        <v>718</v>
      </c>
      <c r="G538" s="30"/>
    </row>
    <row r="539" spans="1:7" ht="19.5" customHeight="1">
      <c r="A539" s="1" t="s">
        <v>1071</v>
      </c>
      <c r="B539" s="6" t="s">
        <v>1050</v>
      </c>
      <c r="C539" s="23">
        <v>3</v>
      </c>
      <c r="D539" s="23">
        <v>60</v>
      </c>
      <c r="E539" s="4">
        <v>5</v>
      </c>
      <c r="F539" s="4">
        <f t="shared" si="8"/>
        <v>68</v>
      </c>
      <c r="G539" s="30"/>
    </row>
    <row r="540" spans="1:7" ht="19.5" customHeight="1">
      <c r="A540" s="1" t="s">
        <v>1073</v>
      </c>
      <c r="B540" s="6" t="s">
        <v>1052</v>
      </c>
      <c r="C540" s="23">
        <v>655</v>
      </c>
      <c r="D540" s="23">
        <v>29</v>
      </c>
      <c r="E540" s="4">
        <v>0</v>
      </c>
      <c r="F540" s="4">
        <f t="shared" si="8"/>
        <v>684</v>
      </c>
      <c r="G540" s="30"/>
    </row>
    <row r="541" spans="1:7" ht="19.5" customHeight="1">
      <c r="A541" s="1" t="s">
        <v>1075</v>
      </c>
      <c r="B541" s="6" t="s">
        <v>1054</v>
      </c>
      <c r="C541" s="23">
        <v>1</v>
      </c>
      <c r="D541" s="23">
        <v>0</v>
      </c>
      <c r="E541" s="4">
        <v>0</v>
      </c>
      <c r="F541" s="4">
        <f t="shared" si="8"/>
        <v>1</v>
      </c>
      <c r="G541" s="30"/>
    </row>
    <row r="542" spans="1:7" ht="19.5" customHeight="1">
      <c r="A542" s="1" t="s">
        <v>1077</v>
      </c>
      <c r="B542" s="6" t="s">
        <v>1056</v>
      </c>
      <c r="C542" s="23">
        <v>1</v>
      </c>
      <c r="D542" s="23">
        <v>1</v>
      </c>
      <c r="E542" s="4">
        <v>0</v>
      </c>
      <c r="F542" s="4">
        <f t="shared" si="8"/>
        <v>2</v>
      </c>
      <c r="G542" s="30"/>
    </row>
    <row r="543" spans="1:7" ht="19.5" customHeight="1">
      <c r="A543" s="1" t="s">
        <v>1079</v>
      </c>
      <c r="B543" s="6" t="s">
        <v>1058</v>
      </c>
      <c r="C543" s="23">
        <v>2</v>
      </c>
      <c r="D543" s="23">
        <v>0</v>
      </c>
      <c r="E543" s="4">
        <v>0</v>
      </c>
      <c r="F543" s="4">
        <f t="shared" si="8"/>
        <v>2</v>
      </c>
      <c r="G543" s="30"/>
    </row>
    <row r="544" spans="1:7" ht="19.5" customHeight="1">
      <c r="A544" s="1" t="s">
        <v>1081</v>
      </c>
      <c r="B544" s="6" t="s">
        <v>1060</v>
      </c>
      <c r="C544" s="23">
        <v>130</v>
      </c>
      <c r="D544" s="23">
        <v>284</v>
      </c>
      <c r="E544" s="4">
        <v>217</v>
      </c>
      <c r="F544" s="4">
        <f t="shared" si="8"/>
        <v>631</v>
      </c>
      <c r="G544" s="30"/>
    </row>
    <row r="545" spans="1:7" ht="19.5" customHeight="1">
      <c r="A545" s="1" t="s">
        <v>1083</v>
      </c>
      <c r="B545" s="6" t="s">
        <v>1062</v>
      </c>
      <c r="C545" s="23">
        <v>1</v>
      </c>
      <c r="D545" s="23">
        <v>0</v>
      </c>
      <c r="E545" s="4">
        <v>0</v>
      </c>
      <c r="F545" s="4">
        <f t="shared" si="8"/>
        <v>1</v>
      </c>
      <c r="G545" s="30"/>
    </row>
    <row r="546" spans="1:7" ht="19.5" customHeight="1">
      <c r="A546" s="1" t="s">
        <v>1085</v>
      </c>
      <c r="B546" s="6" t="s">
        <v>1064</v>
      </c>
      <c r="C546" s="23">
        <v>1</v>
      </c>
      <c r="D546" s="23">
        <v>1</v>
      </c>
      <c r="E546" s="4">
        <v>119</v>
      </c>
      <c r="F546" s="4">
        <f t="shared" si="8"/>
        <v>121</v>
      </c>
      <c r="G546" s="30"/>
    </row>
    <row r="547" spans="1:7" ht="19.5" customHeight="1">
      <c r="A547" s="1" t="s">
        <v>1087</v>
      </c>
      <c r="B547" s="6" t="s">
        <v>1066</v>
      </c>
      <c r="C547" s="23">
        <v>96</v>
      </c>
      <c r="D547" s="23">
        <v>31</v>
      </c>
      <c r="E547" s="4">
        <v>257</v>
      </c>
      <c r="F547" s="4">
        <f t="shared" si="8"/>
        <v>384</v>
      </c>
      <c r="G547" s="30"/>
    </row>
    <row r="548" spans="1:7" ht="19.5" customHeight="1">
      <c r="A548" s="1" t="s">
        <v>1089</v>
      </c>
      <c r="B548" s="6" t="s">
        <v>1068</v>
      </c>
      <c r="C548" s="23">
        <v>108</v>
      </c>
      <c r="D548" s="23">
        <v>49</v>
      </c>
      <c r="E548" s="4">
        <v>250</v>
      </c>
      <c r="F548" s="4">
        <f t="shared" si="8"/>
        <v>407</v>
      </c>
      <c r="G548" s="30"/>
    </row>
    <row r="549" spans="1:7" ht="19.5" customHeight="1">
      <c r="A549" s="1" t="s">
        <v>1091</v>
      </c>
      <c r="B549" s="6" t="s">
        <v>1069</v>
      </c>
      <c r="C549" s="23">
        <v>2</v>
      </c>
      <c r="D549" s="23">
        <v>0</v>
      </c>
      <c r="E549" s="4">
        <v>12</v>
      </c>
      <c r="F549" s="4">
        <f t="shared" si="8"/>
        <v>14</v>
      </c>
      <c r="G549" s="30"/>
    </row>
    <row r="550" spans="1:7" ht="19.5" customHeight="1">
      <c r="A550" s="1" t="s">
        <v>1093</v>
      </c>
      <c r="B550" s="6" t="s">
        <v>1070</v>
      </c>
      <c r="C550" s="23">
        <v>2</v>
      </c>
      <c r="D550" s="23">
        <v>0</v>
      </c>
      <c r="E550" s="4">
        <v>12</v>
      </c>
      <c r="F550" s="4">
        <f t="shared" si="8"/>
        <v>14</v>
      </c>
      <c r="G550" s="30"/>
    </row>
    <row r="551" spans="1:7" ht="19.5" customHeight="1">
      <c r="A551" s="1" t="s">
        <v>1095</v>
      </c>
      <c r="B551" s="6" t="s">
        <v>1072</v>
      </c>
      <c r="C551" s="23">
        <v>13</v>
      </c>
      <c r="D551" s="23">
        <v>2</v>
      </c>
      <c r="E551" s="4">
        <v>42</v>
      </c>
      <c r="F551" s="4">
        <f t="shared" si="8"/>
        <v>57</v>
      </c>
      <c r="G551" s="30"/>
    </row>
    <row r="552" spans="1:7" ht="19.5" customHeight="1">
      <c r="A552" s="1" t="s">
        <v>1097</v>
      </c>
      <c r="B552" s="6" t="s">
        <v>1286</v>
      </c>
      <c r="C552" s="23">
        <v>0</v>
      </c>
      <c r="D552" s="23">
        <v>0</v>
      </c>
      <c r="E552" s="4">
        <v>6</v>
      </c>
      <c r="F552" s="4">
        <f t="shared" si="8"/>
        <v>6</v>
      </c>
      <c r="G552" s="30"/>
    </row>
    <row r="553" spans="1:7" ht="19.5" customHeight="1">
      <c r="A553" s="1" t="s">
        <v>1099</v>
      </c>
      <c r="B553" s="6" t="s">
        <v>1074</v>
      </c>
      <c r="C553" s="23">
        <v>1</v>
      </c>
      <c r="D553" s="23">
        <v>0</v>
      </c>
      <c r="E553" s="4">
        <v>1</v>
      </c>
      <c r="F553" s="4">
        <f t="shared" si="8"/>
        <v>2</v>
      </c>
      <c r="G553" s="30"/>
    </row>
    <row r="554" spans="1:7" ht="19.5" customHeight="1">
      <c r="A554" s="1" t="s">
        <v>1101</v>
      </c>
      <c r="B554" s="6" t="s">
        <v>1076</v>
      </c>
      <c r="C554" s="23">
        <v>6</v>
      </c>
      <c r="D554" s="23">
        <v>0</v>
      </c>
      <c r="E554" s="4">
        <v>13</v>
      </c>
      <c r="F554" s="4">
        <f t="shared" si="8"/>
        <v>19</v>
      </c>
      <c r="G554" s="30"/>
    </row>
    <row r="555" spans="1:7" ht="19.5" customHeight="1">
      <c r="A555" s="1" t="s">
        <v>1103</v>
      </c>
      <c r="B555" s="6" t="s">
        <v>1078</v>
      </c>
      <c r="C555" s="23">
        <v>2</v>
      </c>
      <c r="D555" s="23">
        <v>0</v>
      </c>
      <c r="E555" s="4">
        <v>400</v>
      </c>
      <c r="F555" s="4">
        <f t="shared" si="8"/>
        <v>402</v>
      </c>
      <c r="G555" s="30"/>
    </row>
    <row r="556" spans="1:7" ht="19.5" customHeight="1">
      <c r="A556" s="1" t="s">
        <v>1105</v>
      </c>
      <c r="B556" s="15" t="s">
        <v>1287</v>
      </c>
      <c r="C556" s="21">
        <v>0</v>
      </c>
      <c r="D556" s="21">
        <v>0</v>
      </c>
      <c r="E556" s="4">
        <v>6</v>
      </c>
      <c r="F556" s="4">
        <f t="shared" si="8"/>
        <v>6</v>
      </c>
      <c r="G556" s="30"/>
    </row>
    <row r="557" spans="1:7" ht="19.5" customHeight="1">
      <c r="A557" s="1" t="s">
        <v>1107</v>
      </c>
      <c r="B557" s="6" t="s">
        <v>1080</v>
      </c>
      <c r="C557" s="23">
        <v>52</v>
      </c>
      <c r="D557" s="23">
        <v>60</v>
      </c>
      <c r="E557" s="4">
        <v>40</v>
      </c>
      <c r="F557" s="4">
        <f t="shared" si="8"/>
        <v>152</v>
      </c>
      <c r="G557" s="30"/>
    </row>
    <row r="558" spans="1:7" ht="19.5" customHeight="1">
      <c r="A558" s="1" t="s">
        <v>1109</v>
      </c>
      <c r="B558" s="6" t="s">
        <v>1082</v>
      </c>
      <c r="C558" s="23">
        <v>54</v>
      </c>
      <c r="D558" s="23">
        <v>1</v>
      </c>
      <c r="E558" s="4">
        <v>0</v>
      </c>
      <c r="F558" s="4">
        <f t="shared" si="8"/>
        <v>55</v>
      </c>
      <c r="G558" s="30"/>
    </row>
    <row r="559" spans="1:7" ht="19.5" customHeight="1">
      <c r="A559" s="1" t="s">
        <v>1111</v>
      </c>
      <c r="B559" s="6" t="s">
        <v>1084</v>
      </c>
      <c r="C559" s="23">
        <v>941</v>
      </c>
      <c r="D559" s="23">
        <v>114</v>
      </c>
      <c r="E559" s="4">
        <v>1429</v>
      </c>
      <c r="F559" s="4">
        <f t="shared" si="8"/>
        <v>2484</v>
      </c>
      <c r="G559" s="30"/>
    </row>
    <row r="560" spans="1:7" ht="19.5" customHeight="1">
      <c r="A560" s="1" t="s">
        <v>1113</v>
      </c>
      <c r="B560" s="6" t="s">
        <v>1086</v>
      </c>
      <c r="C560" s="23">
        <v>2725</v>
      </c>
      <c r="D560" s="23">
        <v>20384</v>
      </c>
      <c r="E560" s="4">
        <v>118</v>
      </c>
      <c r="F560" s="4">
        <f t="shared" si="8"/>
        <v>23227</v>
      </c>
      <c r="G560" s="30"/>
    </row>
    <row r="561" spans="1:7" ht="19.5" customHeight="1">
      <c r="A561" s="1" t="s">
        <v>1115</v>
      </c>
      <c r="B561" s="6" t="s">
        <v>1088</v>
      </c>
      <c r="C561" s="23">
        <v>5467</v>
      </c>
      <c r="D561" s="23">
        <v>6276</v>
      </c>
      <c r="E561" s="4">
        <v>1061</v>
      </c>
      <c r="F561" s="4">
        <f t="shared" si="8"/>
        <v>12804</v>
      </c>
      <c r="G561" s="30"/>
    </row>
    <row r="562" spans="1:7" ht="19.5" customHeight="1">
      <c r="A562" s="1" t="s">
        <v>1117</v>
      </c>
      <c r="B562" s="15" t="s">
        <v>1288</v>
      </c>
      <c r="C562" s="21">
        <v>0</v>
      </c>
      <c r="D562" s="21">
        <v>0</v>
      </c>
      <c r="E562" s="4">
        <v>3</v>
      </c>
      <c r="F562" s="4">
        <f t="shared" si="8"/>
        <v>3</v>
      </c>
      <c r="G562" s="30"/>
    </row>
    <row r="563" spans="1:7" ht="19.5" customHeight="1">
      <c r="A563" s="1" t="s">
        <v>1119</v>
      </c>
      <c r="B563" s="6" t="s">
        <v>1090</v>
      </c>
      <c r="C563" s="23">
        <v>2</v>
      </c>
      <c r="D563" s="23">
        <v>0</v>
      </c>
      <c r="E563" s="4">
        <v>0</v>
      </c>
      <c r="F563" s="4">
        <f t="shared" si="8"/>
        <v>2</v>
      </c>
      <c r="G563" s="30"/>
    </row>
    <row r="564" spans="1:7" ht="19.5" customHeight="1">
      <c r="A564" s="1" t="s">
        <v>1121</v>
      </c>
      <c r="B564" s="6" t="s">
        <v>1092</v>
      </c>
      <c r="C564" s="23">
        <v>12</v>
      </c>
      <c r="D564" s="23">
        <v>2</v>
      </c>
      <c r="E564" s="4">
        <v>0</v>
      </c>
      <c r="F564" s="4">
        <f t="shared" si="8"/>
        <v>14</v>
      </c>
      <c r="G564" s="30"/>
    </row>
    <row r="565" spans="1:7" ht="19.5" customHeight="1">
      <c r="A565" s="1" t="s">
        <v>1122</v>
      </c>
      <c r="B565" s="6" t="s">
        <v>1094</v>
      </c>
      <c r="C565" s="23">
        <v>2</v>
      </c>
      <c r="D565" s="23">
        <v>0</v>
      </c>
      <c r="E565" s="4">
        <v>2</v>
      </c>
      <c r="F565" s="4">
        <f t="shared" si="8"/>
        <v>4</v>
      </c>
      <c r="G565" s="30"/>
    </row>
    <row r="566" spans="1:7" ht="19.5" customHeight="1">
      <c r="A566" s="1" t="s">
        <v>1124</v>
      </c>
      <c r="B566" s="6" t="s">
        <v>1096</v>
      </c>
      <c r="C566" s="23">
        <v>9</v>
      </c>
      <c r="D566" s="23">
        <v>0</v>
      </c>
      <c r="E566" s="4">
        <v>600</v>
      </c>
      <c r="F566" s="4">
        <f t="shared" si="8"/>
        <v>609</v>
      </c>
      <c r="G566" s="30"/>
    </row>
    <row r="567" spans="1:7" ht="19.5" customHeight="1">
      <c r="A567" s="1" t="s">
        <v>1126</v>
      </c>
      <c r="B567" s="6" t="s">
        <v>1098</v>
      </c>
      <c r="C567" s="23">
        <v>16</v>
      </c>
      <c r="D567" s="23">
        <v>1</v>
      </c>
      <c r="E567" s="4">
        <v>4</v>
      </c>
      <c r="F567" s="4">
        <f t="shared" si="8"/>
        <v>21</v>
      </c>
      <c r="G567" s="30"/>
    </row>
    <row r="568" spans="1:7" ht="19.5" customHeight="1">
      <c r="A568" s="1" t="s">
        <v>1128</v>
      </c>
      <c r="B568" s="6" t="s">
        <v>1100</v>
      </c>
      <c r="C568" s="23">
        <v>279</v>
      </c>
      <c r="D568" s="23">
        <v>300</v>
      </c>
      <c r="E568" s="4">
        <v>34</v>
      </c>
      <c r="F568" s="4">
        <f t="shared" si="8"/>
        <v>613</v>
      </c>
      <c r="G568" s="30"/>
    </row>
    <row r="569" spans="1:7" ht="19.5" customHeight="1">
      <c r="A569" s="1" t="s">
        <v>1130</v>
      </c>
      <c r="B569" s="6" t="s">
        <v>1102</v>
      </c>
      <c r="C569" s="23">
        <v>110</v>
      </c>
      <c r="D569" s="23">
        <v>82</v>
      </c>
      <c r="E569" s="4">
        <v>232</v>
      </c>
      <c r="F569" s="4">
        <f t="shared" si="8"/>
        <v>424</v>
      </c>
      <c r="G569" s="30"/>
    </row>
    <row r="570" spans="1:7" ht="19.5" customHeight="1">
      <c r="A570" s="1" t="s">
        <v>1132</v>
      </c>
      <c r="B570" s="6" t="s">
        <v>1104</v>
      </c>
      <c r="C570" s="23">
        <v>9827</v>
      </c>
      <c r="D570" s="23">
        <v>3937</v>
      </c>
      <c r="E570" s="4">
        <v>907</v>
      </c>
      <c r="F570" s="4">
        <f t="shared" si="8"/>
        <v>14671</v>
      </c>
      <c r="G570" s="30"/>
    </row>
    <row r="571" spans="1:7" ht="19.5" customHeight="1">
      <c r="A571" s="1" t="s">
        <v>1134</v>
      </c>
      <c r="B571" s="6" t="s">
        <v>1106</v>
      </c>
      <c r="C571" s="23">
        <v>33</v>
      </c>
      <c r="D571" s="23">
        <v>6</v>
      </c>
      <c r="E571" s="4">
        <v>119</v>
      </c>
      <c r="F571" s="4">
        <f t="shared" si="8"/>
        <v>158</v>
      </c>
      <c r="G571" s="30"/>
    </row>
    <row r="572" spans="1:7" ht="19.5" customHeight="1">
      <c r="A572" s="1" t="s">
        <v>1136</v>
      </c>
      <c r="B572" s="6" t="s">
        <v>1108</v>
      </c>
      <c r="C572" s="23">
        <v>1607</v>
      </c>
      <c r="D572" s="23">
        <v>145</v>
      </c>
      <c r="E572" s="4">
        <v>0</v>
      </c>
      <c r="F572" s="4">
        <f t="shared" si="8"/>
        <v>1752</v>
      </c>
      <c r="G572" s="30"/>
    </row>
    <row r="573" spans="1:7" ht="19.5" customHeight="1">
      <c r="A573" s="1" t="s">
        <v>1138</v>
      </c>
      <c r="B573" s="6" t="s">
        <v>1110</v>
      </c>
      <c r="C573" s="23">
        <v>0</v>
      </c>
      <c r="D573" s="23">
        <v>106</v>
      </c>
      <c r="E573" s="4">
        <v>0</v>
      </c>
      <c r="F573" s="4">
        <f t="shared" si="8"/>
        <v>106</v>
      </c>
      <c r="G573" s="30"/>
    </row>
    <row r="574" spans="1:7" ht="19.5" customHeight="1">
      <c r="A574" s="1" t="s">
        <v>1140</v>
      </c>
      <c r="B574" s="6" t="s">
        <v>1112</v>
      </c>
      <c r="C574" s="23">
        <v>0</v>
      </c>
      <c r="D574" s="23">
        <v>1</v>
      </c>
      <c r="E574" s="4">
        <v>0</v>
      </c>
      <c r="F574" s="4">
        <f t="shared" si="8"/>
        <v>1</v>
      </c>
      <c r="G574" s="30"/>
    </row>
    <row r="575" spans="1:7" ht="19.5" customHeight="1">
      <c r="A575" s="1" t="s">
        <v>1142</v>
      </c>
      <c r="B575" s="6" t="s">
        <v>1114</v>
      </c>
      <c r="C575" s="23">
        <v>13</v>
      </c>
      <c r="D575" s="23">
        <v>20</v>
      </c>
      <c r="E575" s="4">
        <v>0</v>
      </c>
      <c r="F575" s="4">
        <f t="shared" si="8"/>
        <v>33</v>
      </c>
      <c r="G575" s="30"/>
    </row>
    <row r="576" spans="1:7" ht="19.5" customHeight="1">
      <c r="A576" s="1" t="s">
        <v>1144</v>
      </c>
      <c r="B576" s="6" t="s">
        <v>1116</v>
      </c>
      <c r="C576" s="23">
        <v>17</v>
      </c>
      <c r="D576" s="23">
        <v>22</v>
      </c>
      <c r="E576" s="4">
        <v>0</v>
      </c>
      <c r="F576" s="4">
        <f t="shared" si="8"/>
        <v>39</v>
      </c>
      <c r="G576" s="30"/>
    </row>
    <row r="577" spans="1:7" ht="19.5" customHeight="1">
      <c r="A577" s="1" t="s">
        <v>1146</v>
      </c>
      <c r="B577" s="15" t="s">
        <v>1289</v>
      </c>
      <c r="C577" s="21">
        <v>0</v>
      </c>
      <c r="D577" s="21">
        <v>0</v>
      </c>
      <c r="E577" s="21">
        <v>331</v>
      </c>
      <c r="F577" s="4">
        <f t="shared" si="8"/>
        <v>331</v>
      </c>
      <c r="G577" s="30"/>
    </row>
    <row r="578" spans="1:7" ht="19.5" customHeight="1">
      <c r="A578" s="1" t="s">
        <v>1149</v>
      </c>
      <c r="B578" s="15" t="s">
        <v>1290</v>
      </c>
      <c r="C578" s="21">
        <v>0</v>
      </c>
      <c r="D578" s="21">
        <v>0</v>
      </c>
      <c r="E578" s="21">
        <v>338</v>
      </c>
      <c r="F578" s="4">
        <f t="shared" ref="F578:F641" si="9">C578+D578+E578</f>
        <v>338</v>
      </c>
      <c r="G578" s="30"/>
    </row>
    <row r="579" spans="1:7" ht="19.5" customHeight="1">
      <c r="A579" s="1" t="s">
        <v>1151</v>
      </c>
      <c r="B579" s="15" t="s">
        <v>1291</v>
      </c>
      <c r="C579" s="21">
        <v>0</v>
      </c>
      <c r="D579" s="21">
        <v>0</v>
      </c>
      <c r="E579" s="21">
        <v>6</v>
      </c>
      <c r="F579" s="4">
        <f t="shared" si="9"/>
        <v>6</v>
      </c>
      <c r="G579" s="30"/>
    </row>
    <row r="580" spans="1:7" ht="19.5" customHeight="1">
      <c r="A580" s="1" t="s">
        <v>1153</v>
      </c>
      <c r="B580" s="15" t="s">
        <v>1292</v>
      </c>
      <c r="C580" s="21">
        <v>0</v>
      </c>
      <c r="D580" s="21">
        <v>0</v>
      </c>
      <c r="E580" s="21">
        <v>1</v>
      </c>
      <c r="F580" s="4">
        <f t="shared" si="9"/>
        <v>1</v>
      </c>
      <c r="G580" s="30"/>
    </row>
    <row r="581" spans="1:7" ht="19.5" customHeight="1">
      <c r="A581" s="1" t="s">
        <v>1155</v>
      </c>
      <c r="B581" s="15" t="s">
        <v>1293</v>
      </c>
      <c r="C581" s="21">
        <v>0</v>
      </c>
      <c r="D581" s="21">
        <v>0</v>
      </c>
      <c r="E581" s="21">
        <v>1</v>
      </c>
      <c r="F581" s="4">
        <f t="shared" si="9"/>
        <v>1</v>
      </c>
      <c r="G581" s="30"/>
    </row>
    <row r="582" spans="1:7" ht="19.5" customHeight="1">
      <c r="A582" s="1" t="s">
        <v>1157</v>
      </c>
      <c r="B582" s="15" t="s">
        <v>1294</v>
      </c>
      <c r="C582" s="21">
        <v>0</v>
      </c>
      <c r="D582" s="21">
        <v>0</v>
      </c>
      <c r="E582" s="21">
        <v>1</v>
      </c>
      <c r="F582" s="4">
        <f t="shared" si="9"/>
        <v>1</v>
      </c>
      <c r="G582" s="30"/>
    </row>
    <row r="583" spans="1:7" ht="19.5" customHeight="1">
      <c r="A583" s="1" t="s">
        <v>1158</v>
      </c>
      <c r="B583" s="15" t="s">
        <v>1118</v>
      </c>
      <c r="C583" s="21">
        <v>0</v>
      </c>
      <c r="D583" s="21">
        <v>0</v>
      </c>
      <c r="E583" s="21">
        <v>7</v>
      </c>
      <c r="F583" s="4">
        <f t="shared" si="9"/>
        <v>7</v>
      </c>
      <c r="G583" s="30"/>
    </row>
    <row r="584" spans="1:7" ht="19.5" customHeight="1">
      <c r="A584" s="1" t="s">
        <v>1160</v>
      </c>
      <c r="B584" s="15" t="s">
        <v>1295</v>
      </c>
      <c r="C584" s="21">
        <v>0</v>
      </c>
      <c r="D584" s="21">
        <v>0</v>
      </c>
      <c r="E584" s="21">
        <v>50</v>
      </c>
      <c r="F584" s="4">
        <f t="shared" si="9"/>
        <v>50</v>
      </c>
      <c r="G584" s="30"/>
    </row>
    <row r="585" spans="1:7" ht="19.5" customHeight="1">
      <c r="A585" s="1" t="s">
        <v>1161</v>
      </c>
      <c r="B585" s="15" t="s">
        <v>1296</v>
      </c>
      <c r="C585" s="21">
        <v>0</v>
      </c>
      <c r="D585" s="21">
        <v>0</v>
      </c>
      <c r="E585" s="21">
        <v>50</v>
      </c>
      <c r="F585" s="4">
        <f t="shared" si="9"/>
        <v>50</v>
      </c>
      <c r="G585" s="30"/>
    </row>
    <row r="586" spans="1:7" ht="19.5" customHeight="1">
      <c r="A586" s="1" t="s">
        <v>1162</v>
      </c>
      <c r="B586" s="15" t="s">
        <v>1297</v>
      </c>
      <c r="C586" s="21">
        <v>0</v>
      </c>
      <c r="D586" s="21">
        <v>0</v>
      </c>
      <c r="E586" s="21">
        <v>50</v>
      </c>
      <c r="F586" s="4">
        <f t="shared" si="9"/>
        <v>50</v>
      </c>
      <c r="G586" s="30"/>
    </row>
    <row r="587" spans="1:7" ht="19.5" customHeight="1">
      <c r="A587" s="1" t="s">
        <v>1163</v>
      </c>
      <c r="B587" s="15" t="s">
        <v>1298</v>
      </c>
      <c r="C587" s="21">
        <v>0</v>
      </c>
      <c r="D587" s="21">
        <v>0</v>
      </c>
      <c r="E587" s="21">
        <v>50</v>
      </c>
      <c r="F587" s="4">
        <f t="shared" si="9"/>
        <v>50</v>
      </c>
      <c r="G587" s="30"/>
    </row>
    <row r="588" spans="1:7" ht="19.5" customHeight="1">
      <c r="A588" s="1" t="s">
        <v>1164</v>
      </c>
      <c r="B588" s="6" t="s">
        <v>1118</v>
      </c>
      <c r="C588" s="23">
        <v>4</v>
      </c>
      <c r="D588" s="23">
        <v>1</v>
      </c>
      <c r="E588" s="4">
        <v>7</v>
      </c>
      <c r="F588" s="4">
        <f t="shared" si="9"/>
        <v>12</v>
      </c>
      <c r="G588" s="30"/>
    </row>
    <row r="589" spans="1:7" ht="19.5" customHeight="1">
      <c r="A589" s="1" t="s">
        <v>1165</v>
      </c>
      <c r="B589" s="6" t="s">
        <v>1123</v>
      </c>
      <c r="C589" s="23">
        <v>101</v>
      </c>
      <c r="D589" s="23">
        <v>95</v>
      </c>
      <c r="E589" s="4">
        <v>42</v>
      </c>
      <c r="F589" s="4">
        <f t="shared" si="9"/>
        <v>238</v>
      </c>
      <c r="G589" s="30"/>
    </row>
    <row r="590" spans="1:7" ht="19.5" customHeight="1">
      <c r="A590" s="1" t="s">
        <v>1299</v>
      </c>
      <c r="B590" s="6" t="s">
        <v>1125</v>
      </c>
      <c r="C590" s="23">
        <v>0</v>
      </c>
      <c r="D590" s="23">
        <v>3</v>
      </c>
      <c r="E590" s="4">
        <v>0</v>
      </c>
      <c r="F590" s="4">
        <f t="shared" si="9"/>
        <v>3</v>
      </c>
      <c r="G590" s="30"/>
    </row>
    <row r="591" spans="1:7" ht="19.5" customHeight="1">
      <c r="A591" s="1" t="s">
        <v>1166</v>
      </c>
      <c r="B591" s="6" t="s">
        <v>1127</v>
      </c>
      <c r="C591" s="23">
        <v>1</v>
      </c>
      <c r="D591" s="23">
        <v>0</v>
      </c>
      <c r="E591" s="4">
        <v>0</v>
      </c>
      <c r="F591" s="4">
        <f t="shared" si="9"/>
        <v>1</v>
      </c>
      <c r="G591" s="30"/>
    </row>
    <row r="592" spans="1:7" ht="19.5" customHeight="1">
      <c r="A592" s="1" t="s">
        <v>1168</v>
      </c>
      <c r="B592" s="6" t="s">
        <v>1129</v>
      </c>
      <c r="C592" s="23">
        <v>2</v>
      </c>
      <c r="D592" s="23">
        <v>2</v>
      </c>
      <c r="E592" s="4">
        <v>2</v>
      </c>
      <c r="F592" s="4">
        <f t="shared" si="9"/>
        <v>6</v>
      </c>
      <c r="G592" s="30"/>
    </row>
    <row r="593" spans="1:7" ht="19.5" customHeight="1">
      <c r="A593" s="1" t="s">
        <v>1259</v>
      </c>
      <c r="B593" s="6" t="s">
        <v>1131</v>
      </c>
      <c r="C593" s="23">
        <v>0</v>
      </c>
      <c r="D593" s="23">
        <v>1</v>
      </c>
      <c r="E593" s="4">
        <v>0</v>
      </c>
      <c r="F593" s="4">
        <f t="shared" si="9"/>
        <v>1</v>
      </c>
      <c r="G593" s="30"/>
    </row>
    <row r="594" spans="1:7" ht="19.5" customHeight="1">
      <c r="A594" s="1" t="s">
        <v>1170</v>
      </c>
      <c r="B594" s="6" t="s">
        <v>1133</v>
      </c>
      <c r="C594" s="23">
        <v>0</v>
      </c>
      <c r="D594" s="23">
        <v>1</v>
      </c>
      <c r="E594" s="4">
        <v>0</v>
      </c>
      <c r="F594" s="4">
        <f t="shared" si="9"/>
        <v>1</v>
      </c>
      <c r="G594" s="30"/>
    </row>
    <row r="595" spans="1:7" ht="19.5" customHeight="1">
      <c r="A595" s="1" t="s">
        <v>1171</v>
      </c>
      <c r="B595" s="6" t="s">
        <v>1135</v>
      </c>
      <c r="C595" s="23">
        <v>0</v>
      </c>
      <c r="D595" s="23">
        <v>1</v>
      </c>
      <c r="E595" s="4">
        <v>0</v>
      </c>
      <c r="F595" s="4">
        <f t="shared" si="9"/>
        <v>1</v>
      </c>
      <c r="G595" s="30"/>
    </row>
    <row r="596" spans="1:7" ht="19.5" customHeight="1">
      <c r="A596" s="1" t="s">
        <v>1172</v>
      </c>
      <c r="B596" s="6" t="s">
        <v>1137</v>
      </c>
      <c r="C596" s="23">
        <v>47</v>
      </c>
      <c r="D596" s="23">
        <v>136</v>
      </c>
      <c r="E596" s="4">
        <v>477</v>
      </c>
      <c r="F596" s="4">
        <f t="shared" si="9"/>
        <v>660</v>
      </c>
      <c r="G596" s="30"/>
    </row>
    <row r="597" spans="1:7" ht="19.5" customHeight="1">
      <c r="A597" s="1" t="s">
        <v>1174</v>
      </c>
      <c r="B597" s="6" t="s">
        <v>1139</v>
      </c>
      <c r="C597" s="23">
        <v>5</v>
      </c>
      <c r="D597" s="23">
        <v>2</v>
      </c>
      <c r="E597" s="4">
        <v>15</v>
      </c>
      <c r="F597" s="4">
        <f t="shared" si="9"/>
        <v>22</v>
      </c>
      <c r="G597" s="30"/>
    </row>
    <row r="598" spans="1:7" ht="19.5" customHeight="1">
      <c r="A598" s="5" t="s">
        <v>1176</v>
      </c>
      <c r="B598" s="6" t="s">
        <v>1141</v>
      </c>
      <c r="C598" s="23">
        <v>0</v>
      </c>
      <c r="D598" s="23">
        <v>1976</v>
      </c>
      <c r="E598" s="4">
        <v>724</v>
      </c>
      <c r="F598" s="4">
        <f t="shared" si="9"/>
        <v>2700</v>
      </c>
      <c r="G598" s="30"/>
    </row>
    <row r="599" spans="1:7" ht="19.5" customHeight="1">
      <c r="A599" s="1" t="s">
        <v>1177</v>
      </c>
      <c r="B599" s="6" t="s">
        <v>1143</v>
      </c>
      <c r="C599" s="23">
        <v>18</v>
      </c>
      <c r="D599" s="23">
        <v>4</v>
      </c>
      <c r="E599" s="4">
        <v>11</v>
      </c>
      <c r="F599" s="4">
        <f t="shared" si="9"/>
        <v>33</v>
      </c>
      <c r="G599" s="30"/>
    </row>
    <row r="600" spans="1:7" ht="19.5" customHeight="1">
      <c r="A600" s="1" t="s">
        <v>1178</v>
      </c>
      <c r="B600" s="6" t="s">
        <v>1145</v>
      </c>
      <c r="C600" s="23">
        <v>20</v>
      </c>
      <c r="D600" s="23">
        <v>5</v>
      </c>
      <c r="E600" s="4">
        <v>16</v>
      </c>
      <c r="F600" s="4">
        <f t="shared" si="9"/>
        <v>41</v>
      </c>
      <c r="G600" s="30"/>
    </row>
    <row r="601" spans="1:7" ht="19.5" customHeight="1">
      <c r="A601" s="1" t="s">
        <v>1179</v>
      </c>
      <c r="B601" s="6" t="s">
        <v>1147</v>
      </c>
      <c r="C601" s="23">
        <v>22</v>
      </c>
      <c r="D601" s="23">
        <v>5</v>
      </c>
      <c r="E601" s="4">
        <v>17</v>
      </c>
      <c r="F601" s="4">
        <f t="shared" si="9"/>
        <v>44</v>
      </c>
      <c r="G601" s="30"/>
    </row>
    <row r="602" spans="1:7" ht="19.5" customHeight="1">
      <c r="A602" s="1" t="s">
        <v>1180</v>
      </c>
      <c r="B602" s="6" t="s">
        <v>1148</v>
      </c>
      <c r="C602" s="23">
        <v>0</v>
      </c>
      <c r="D602" s="23">
        <v>8</v>
      </c>
      <c r="E602" s="4">
        <v>12</v>
      </c>
      <c r="F602" s="4">
        <f t="shared" si="9"/>
        <v>20</v>
      </c>
      <c r="G602" s="30"/>
    </row>
    <row r="603" spans="1:7" ht="19.5" customHeight="1">
      <c r="A603" s="1" t="s">
        <v>1181</v>
      </c>
      <c r="B603" s="6" t="s">
        <v>1150</v>
      </c>
      <c r="C603" s="23">
        <v>0</v>
      </c>
      <c r="D603" s="23">
        <v>1</v>
      </c>
      <c r="E603" s="4">
        <v>0</v>
      </c>
      <c r="F603" s="4">
        <f t="shared" si="9"/>
        <v>1</v>
      </c>
      <c r="G603" s="30"/>
    </row>
    <row r="604" spans="1:7" ht="19.5" customHeight="1">
      <c r="A604" s="1" t="s">
        <v>1260</v>
      </c>
      <c r="B604" s="6" t="s">
        <v>1152</v>
      </c>
      <c r="C604" s="23">
        <v>1</v>
      </c>
      <c r="D604" s="23">
        <v>0</v>
      </c>
      <c r="E604" s="4">
        <v>2</v>
      </c>
      <c r="F604" s="4">
        <f t="shared" si="9"/>
        <v>3</v>
      </c>
      <c r="G604" s="30"/>
    </row>
    <row r="605" spans="1:7" ht="19.5" customHeight="1">
      <c r="A605" s="1" t="s">
        <v>1261</v>
      </c>
      <c r="B605" s="6" t="s">
        <v>1154</v>
      </c>
      <c r="C605" s="23">
        <v>1300</v>
      </c>
      <c r="D605" s="23">
        <v>1212</v>
      </c>
      <c r="E605" s="4">
        <v>1062</v>
      </c>
      <c r="F605" s="4">
        <f t="shared" si="9"/>
        <v>3574</v>
      </c>
      <c r="G605" s="35"/>
    </row>
    <row r="606" spans="1:7" ht="19.5" customHeight="1">
      <c r="A606" s="1" t="s">
        <v>1183</v>
      </c>
      <c r="B606" s="6" t="s">
        <v>1156</v>
      </c>
      <c r="C606" s="23">
        <v>15</v>
      </c>
      <c r="D606" s="23">
        <v>25</v>
      </c>
      <c r="E606" s="4">
        <v>0</v>
      </c>
      <c r="F606" s="4">
        <f t="shared" si="9"/>
        <v>40</v>
      </c>
      <c r="G606" s="30"/>
    </row>
    <row r="607" spans="1:7" ht="19.5" customHeight="1">
      <c r="A607" s="1" t="s">
        <v>1185</v>
      </c>
      <c r="B607" s="6" t="s">
        <v>1330</v>
      </c>
      <c r="C607" s="23">
        <v>4</v>
      </c>
      <c r="D607" s="23">
        <v>7</v>
      </c>
      <c r="E607" s="4">
        <v>89</v>
      </c>
      <c r="F607" s="4">
        <f t="shared" si="9"/>
        <v>100</v>
      </c>
      <c r="G607" s="30"/>
    </row>
    <row r="608" spans="1:7" ht="19.5" customHeight="1">
      <c r="A608" s="1" t="s">
        <v>1187</v>
      </c>
      <c r="B608" s="6" t="s">
        <v>1159</v>
      </c>
      <c r="C608" s="23">
        <v>20</v>
      </c>
      <c r="D608" s="23">
        <v>0</v>
      </c>
      <c r="E608" s="4">
        <v>0</v>
      </c>
      <c r="F608" s="4">
        <f t="shared" si="9"/>
        <v>20</v>
      </c>
      <c r="G608" s="30"/>
    </row>
    <row r="609" spans="1:17" ht="19.5" customHeight="1">
      <c r="A609" s="1" t="s">
        <v>1189</v>
      </c>
      <c r="B609" s="6" t="s">
        <v>1331</v>
      </c>
      <c r="C609" s="23">
        <v>162</v>
      </c>
      <c r="D609" s="23">
        <v>0</v>
      </c>
      <c r="E609" s="4">
        <v>0</v>
      </c>
      <c r="F609" s="4">
        <f t="shared" si="9"/>
        <v>162</v>
      </c>
      <c r="G609" s="30"/>
    </row>
    <row r="610" spans="1:17" ht="19.5" customHeight="1">
      <c r="A610" s="1" t="s">
        <v>1190</v>
      </c>
      <c r="B610" s="6" t="s">
        <v>1332</v>
      </c>
      <c r="C610" s="23">
        <v>78</v>
      </c>
      <c r="D610" s="23">
        <v>20</v>
      </c>
      <c r="E610" s="4">
        <v>0</v>
      </c>
      <c r="F610" s="4">
        <f t="shared" si="9"/>
        <v>98</v>
      </c>
      <c r="G610" s="30"/>
    </row>
    <row r="611" spans="1:17" ht="34.5" customHeight="1">
      <c r="A611" s="1" t="s">
        <v>1191</v>
      </c>
      <c r="B611" s="6" t="s">
        <v>1333</v>
      </c>
      <c r="C611" s="23">
        <v>974</v>
      </c>
      <c r="D611" s="23">
        <v>1422</v>
      </c>
      <c r="E611" s="4">
        <v>637</v>
      </c>
      <c r="F611" s="4">
        <f t="shared" si="9"/>
        <v>3033</v>
      </c>
      <c r="G611" s="30"/>
    </row>
    <row r="612" spans="1:17" s="11" customFormat="1" ht="19.5" customHeight="1">
      <c r="A612" s="1" t="s">
        <v>1192</v>
      </c>
      <c r="B612" s="6" t="s">
        <v>1334</v>
      </c>
      <c r="C612" s="23">
        <v>357</v>
      </c>
      <c r="D612" s="23">
        <v>294</v>
      </c>
      <c r="E612" s="4">
        <f>31+84</f>
        <v>115</v>
      </c>
      <c r="F612" s="4">
        <f t="shared" si="9"/>
        <v>766</v>
      </c>
      <c r="G612" s="35"/>
      <c r="H612" s="3"/>
      <c r="I612" s="9"/>
      <c r="J612" s="9"/>
      <c r="K612" s="9"/>
      <c r="L612" s="9"/>
      <c r="M612" s="9"/>
      <c r="N612" s="9"/>
      <c r="O612" s="9"/>
      <c r="P612" s="9"/>
      <c r="Q612" s="9"/>
    </row>
    <row r="613" spans="1:17" ht="19.5" customHeight="1">
      <c r="A613" s="1" t="s">
        <v>1193</v>
      </c>
      <c r="B613" s="6" t="s">
        <v>1335</v>
      </c>
      <c r="C613" s="23">
        <v>357</v>
      </c>
      <c r="D613" s="23">
        <v>0</v>
      </c>
      <c r="E613" s="4">
        <v>5</v>
      </c>
      <c r="F613" s="4">
        <f t="shared" si="9"/>
        <v>362</v>
      </c>
      <c r="G613" s="30"/>
    </row>
    <row r="614" spans="1:17" ht="19.5" customHeight="1">
      <c r="A614" s="1" t="s">
        <v>1194</v>
      </c>
      <c r="B614" s="6" t="s">
        <v>1336</v>
      </c>
      <c r="C614" s="23">
        <v>12</v>
      </c>
      <c r="D614" s="23">
        <v>16</v>
      </c>
      <c r="E614" s="4">
        <v>46</v>
      </c>
      <c r="F614" s="4">
        <f t="shared" si="9"/>
        <v>74</v>
      </c>
      <c r="G614" s="30"/>
    </row>
    <row r="615" spans="1:17" ht="19.5" customHeight="1">
      <c r="A615" s="1" t="s">
        <v>1195</v>
      </c>
      <c r="B615" s="6" t="s">
        <v>1167</v>
      </c>
      <c r="C615" s="23">
        <v>84</v>
      </c>
      <c r="D615" s="23">
        <v>5</v>
      </c>
      <c r="E615" s="4">
        <v>22</v>
      </c>
      <c r="F615" s="4">
        <f t="shared" si="9"/>
        <v>111</v>
      </c>
      <c r="G615" s="30"/>
    </row>
    <row r="616" spans="1:17" ht="30.75" customHeight="1">
      <c r="A616" s="1" t="s">
        <v>1196</v>
      </c>
      <c r="B616" s="6" t="s">
        <v>1169</v>
      </c>
      <c r="C616" s="23">
        <v>4</v>
      </c>
      <c r="D616" s="23">
        <v>0</v>
      </c>
      <c r="E616" s="4">
        <v>0</v>
      </c>
      <c r="F616" s="4">
        <f t="shared" si="9"/>
        <v>4</v>
      </c>
      <c r="G616" s="30"/>
    </row>
    <row r="617" spans="1:17" ht="28.5" customHeight="1">
      <c r="A617" s="1" t="s">
        <v>1262</v>
      </c>
      <c r="B617" s="6" t="s">
        <v>1337</v>
      </c>
      <c r="C617" s="23">
        <v>2</v>
      </c>
      <c r="D617" s="23">
        <v>2</v>
      </c>
      <c r="E617" s="4">
        <v>0</v>
      </c>
      <c r="F617" s="4">
        <f t="shared" si="9"/>
        <v>4</v>
      </c>
      <c r="G617" s="30"/>
    </row>
    <row r="618" spans="1:17" ht="29.25" customHeight="1">
      <c r="A618" s="1" t="s">
        <v>1197</v>
      </c>
      <c r="B618" s="6" t="s">
        <v>1338</v>
      </c>
      <c r="C618" s="23">
        <v>45</v>
      </c>
      <c r="D618" s="23">
        <v>3</v>
      </c>
      <c r="E618" s="4">
        <v>0</v>
      </c>
      <c r="F618" s="4">
        <f t="shared" si="9"/>
        <v>48</v>
      </c>
      <c r="G618" s="30"/>
    </row>
    <row r="619" spans="1:17" ht="19.5" customHeight="1">
      <c r="A619" s="1" t="s">
        <v>1198</v>
      </c>
      <c r="B619" s="6" t="s">
        <v>1173</v>
      </c>
      <c r="C619" s="23">
        <v>408</v>
      </c>
      <c r="D619" s="23">
        <v>610</v>
      </c>
      <c r="E619" s="4">
        <f>1+330</f>
        <v>331</v>
      </c>
      <c r="F619" s="4">
        <f t="shared" si="9"/>
        <v>1349</v>
      </c>
      <c r="G619" s="30"/>
    </row>
    <row r="620" spans="1:17" ht="19.5" customHeight="1">
      <c r="A620" s="1" t="s">
        <v>1199</v>
      </c>
      <c r="B620" s="6" t="s">
        <v>1175</v>
      </c>
      <c r="C620" s="23">
        <v>129</v>
      </c>
      <c r="D620" s="23">
        <v>1</v>
      </c>
      <c r="E620" s="4">
        <v>72</v>
      </c>
      <c r="F620" s="4">
        <f t="shared" si="9"/>
        <v>202</v>
      </c>
      <c r="G620" s="30"/>
    </row>
    <row r="621" spans="1:17" ht="19.5" customHeight="1">
      <c r="A621" s="1" t="s">
        <v>1200</v>
      </c>
      <c r="B621" s="6" t="s">
        <v>1339</v>
      </c>
      <c r="C621" s="23">
        <v>4</v>
      </c>
      <c r="D621" s="23">
        <v>7</v>
      </c>
      <c r="E621" s="4">
        <v>0</v>
      </c>
      <c r="F621" s="4">
        <f t="shared" si="9"/>
        <v>11</v>
      </c>
      <c r="G621" s="30"/>
    </row>
    <row r="622" spans="1:17" ht="24.75" customHeight="1">
      <c r="A622" s="1" t="s">
        <v>1201</v>
      </c>
      <c r="B622" s="6" t="s">
        <v>1340</v>
      </c>
      <c r="C622" s="23">
        <v>11</v>
      </c>
      <c r="D622" s="23">
        <v>2</v>
      </c>
      <c r="E622" s="4">
        <v>1</v>
      </c>
      <c r="F622" s="4">
        <f t="shared" si="9"/>
        <v>14</v>
      </c>
      <c r="G622" s="30"/>
    </row>
    <row r="623" spans="1:17" ht="19.5" customHeight="1">
      <c r="A623" s="1" t="s">
        <v>1202</v>
      </c>
      <c r="B623" s="6" t="s">
        <v>1341</v>
      </c>
      <c r="C623" s="23">
        <v>130</v>
      </c>
      <c r="D623" s="23">
        <v>112</v>
      </c>
      <c r="E623" s="4">
        <v>0</v>
      </c>
      <c r="F623" s="4">
        <f t="shared" si="9"/>
        <v>242</v>
      </c>
      <c r="G623" s="30"/>
    </row>
    <row r="624" spans="1:17" ht="19.5" customHeight="1">
      <c r="A624" s="1" t="s">
        <v>1203</v>
      </c>
      <c r="B624" s="6" t="s">
        <v>1182</v>
      </c>
      <c r="C624" s="23">
        <v>52</v>
      </c>
      <c r="D624" s="23">
        <v>58</v>
      </c>
      <c r="E624" s="4">
        <v>1</v>
      </c>
      <c r="F624" s="4">
        <f t="shared" si="9"/>
        <v>111</v>
      </c>
      <c r="G624" s="30"/>
    </row>
    <row r="625" spans="1:17" ht="19.5" customHeight="1">
      <c r="A625" s="1" t="s">
        <v>1205</v>
      </c>
      <c r="B625" s="6" t="s">
        <v>1184</v>
      </c>
      <c r="C625" s="23">
        <v>2466</v>
      </c>
      <c r="D625" s="23">
        <v>637</v>
      </c>
      <c r="E625" s="4">
        <v>0</v>
      </c>
      <c r="F625" s="4">
        <f t="shared" si="9"/>
        <v>3103</v>
      </c>
      <c r="G625" s="30"/>
    </row>
    <row r="626" spans="1:17" ht="19.5" customHeight="1">
      <c r="A626" s="1" t="s">
        <v>1206</v>
      </c>
      <c r="B626" s="6" t="s">
        <v>1186</v>
      </c>
      <c r="C626" s="23">
        <v>98</v>
      </c>
      <c r="D626" s="23">
        <v>0</v>
      </c>
      <c r="E626" s="4">
        <v>0</v>
      </c>
      <c r="F626" s="4">
        <f t="shared" si="9"/>
        <v>98</v>
      </c>
      <c r="G626" s="30"/>
    </row>
    <row r="627" spans="1:17" ht="19.5" customHeight="1">
      <c r="A627" s="1" t="s">
        <v>1207</v>
      </c>
      <c r="B627" s="6" t="s">
        <v>1188</v>
      </c>
      <c r="C627" s="23">
        <v>8</v>
      </c>
      <c r="D627" s="23">
        <v>2</v>
      </c>
      <c r="E627" s="4">
        <v>19</v>
      </c>
      <c r="F627" s="4">
        <f t="shared" si="9"/>
        <v>29</v>
      </c>
      <c r="G627" s="30"/>
    </row>
    <row r="628" spans="1:17" ht="19.5" customHeight="1">
      <c r="A628" s="1" t="s">
        <v>1208</v>
      </c>
      <c r="B628" s="6" t="s">
        <v>1342</v>
      </c>
      <c r="C628" s="23">
        <v>1142</v>
      </c>
      <c r="D628" s="23">
        <v>2543</v>
      </c>
      <c r="E628" s="4">
        <v>782</v>
      </c>
      <c r="F628" s="4">
        <f t="shared" si="9"/>
        <v>4467</v>
      </c>
      <c r="G628" s="30"/>
    </row>
    <row r="629" spans="1:17" ht="18.75" customHeight="1">
      <c r="A629" s="1" t="s">
        <v>1263</v>
      </c>
      <c r="B629" s="6" t="s">
        <v>1343</v>
      </c>
      <c r="C629" s="23">
        <v>18</v>
      </c>
      <c r="D629" s="23">
        <v>150</v>
      </c>
      <c r="E629" s="4">
        <v>9</v>
      </c>
      <c r="F629" s="4">
        <f t="shared" si="9"/>
        <v>177</v>
      </c>
      <c r="G629" s="30"/>
    </row>
    <row r="630" spans="1:17" s="10" customFormat="1" ht="41.25" customHeight="1">
      <c r="A630" s="1" t="s">
        <v>1209</v>
      </c>
      <c r="B630" s="18" t="s">
        <v>1344</v>
      </c>
      <c r="C630" s="29">
        <v>5</v>
      </c>
      <c r="D630" s="29">
        <v>8</v>
      </c>
      <c r="E630" s="4">
        <v>21</v>
      </c>
      <c r="F630" s="4">
        <f t="shared" si="9"/>
        <v>34</v>
      </c>
      <c r="G630" s="35"/>
      <c r="H630" s="3"/>
      <c r="I630" s="9"/>
      <c r="J630" s="9"/>
      <c r="K630" s="9"/>
      <c r="L630" s="9"/>
      <c r="M630" s="9"/>
      <c r="N630" s="9"/>
      <c r="O630" s="9"/>
      <c r="P630" s="9"/>
      <c r="Q630" s="9"/>
    </row>
    <row r="631" spans="1:17" ht="41.25" customHeight="1">
      <c r="A631" s="1" t="s">
        <v>1210</v>
      </c>
      <c r="B631" s="6" t="s">
        <v>1344</v>
      </c>
      <c r="C631" s="23">
        <v>39</v>
      </c>
      <c r="D631" s="23">
        <v>45</v>
      </c>
      <c r="E631" s="4">
        <v>21</v>
      </c>
      <c r="F631" s="4">
        <f t="shared" si="9"/>
        <v>105</v>
      </c>
      <c r="G631" s="30"/>
    </row>
    <row r="632" spans="1:17" ht="41.25" customHeight="1">
      <c r="A632" s="1" t="s">
        <v>1211</v>
      </c>
      <c r="B632" s="6" t="s">
        <v>1345</v>
      </c>
      <c r="C632" s="23">
        <v>14</v>
      </c>
      <c r="D632" s="23">
        <v>0</v>
      </c>
      <c r="E632" s="4">
        <v>5</v>
      </c>
      <c r="F632" s="4">
        <f t="shared" si="9"/>
        <v>19</v>
      </c>
      <c r="G632" s="30"/>
    </row>
    <row r="633" spans="1:17" ht="41.25" customHeight="1">
      <c r="A633" s="1" t="s">
        <v>1212</v>
      </c>
      <c r="B633" s="6" t="s">
        <v>1346</v>
      </c>
      <c r="C633" s="23">
        <v>27</v>
      </c>
      <c r="D633" s="23">
        <v>7</v>
      </c>
      <c r="E633" s="4">
        <v>49</v>
      </c>
      <c r="F633" s="4">
        <f t="shared" si="9"/>
        <v>83</v>
      </c>
      <c r="G633" s="30"/>
    </row>
    <row r="634" spans="1:17" ht="41.25" customHeight="1">
      <c r="A634" s="1" t="s">
        <v>1213</v>
      </c>
      <c r="B634" s="6" t="s">
        <v>1347</v>
      </c>
      <c r="C634" s="23">
        <v>16</v>
      </c>
      <c r="D634" s="23">
        <v>7</v>
      </c>
      <c r="E634" s="4">
        <v>8</v>
      </c>
      <c r="F634" s="4">
        <f t="shared" si="9"/>
        <v>31</v>
      </c>
      <c r="G634" s="30"/>
    </row>
    <row r="635" spans="1:17" ht="41.25" customHeight="1">
      <c r="A635" s="1" t="s">
        <v>1214</v>
      </c>
      <c r="B635" s="6" t="s">
        <v>1348</v>
      </c>
      <c r="C635" s="23">
        <v>11</v>
      </c>
      <c r="D635" s="23">
        <v>21</v>
      </c>
      <c r="E635" s="4">
        <v>6</v>
      </c>
      <c r="F635" s="4">
        <f t="shared" si="9"/>
        <v>38</v>
      </c>
      <c r="G635" s="30"/>
    </row>
    <row r="636" spans="1:17" ht="41.25" customHeight="1">
      <c r="A636" s="1" t="s">
        <v>1215</v>
      </c>
      <c r="B636" s="6" t="s">
        <v>1349</v>
      </c>
      <c r="C636" s="23">
        <v>1365</v>
      </c>
      <c r="D636" s="23">
        <v>2667</v>
      </c>
      <c r="E636" s="4">
        <v>848</v>
      </c>
      <c r="F636" s="4">
        <f t="shared" si="9"/>
        <v>4880</v>
      </c>
      <c r="G636" s="30"/>
    </row>
    <row r="637" spans="1:17" ht="41.25" customHeight="1">
      <c r="A637" s="1" t="s">
        <v>1216</v>
      </c>
      <c r="B637" s="6" t="s">
        <v>1350</v>
      </c>
      <c r="C637" s="23">
        <v>2</v>
      </c>
      <c r="D637" s="23">
        <v>26</v>
      </c>
      <c r="E637" s="4">
        <v>0</v>
      </c>
      <c r="F637" s="4">
        <f t="shared" si="9"/>
        <v>28</v>
      </c>
      <c r="G637" s="30"/>
    </row>
    <row r="638" spans="1:17" ht="41.25" customHeight="1">
      <c r="A638" s="1" t="s">
        <v>1264</v>
      </c>
      <c r="B638" s="6" t="s">
        <v>1351</v>
      </c>
      <c r="C638" s="23">
        <v>1</v>
      </c>
      <c r="D638" s="23">
        <v>0</v>
      </c>
      <c r="E638" s="4">
        <v>0</v>
      </c>
      <c r="F638" s="4">
        <f t="shared" si="9"/>
        <v>1</v>
      </c>
      <c r="G638" s="30"/>
    </row>
    <row r="639" spans="1:17" ht="41.25" customHeight="1">
      <c r="A639" s="1" t="s">
        <v>1217</v>
      </c>
      <c r="B639" s="6" t="s">
        <v>1352</v>
      </c>
      <c r="C639" s="23">
        <v>1</v>
      </c>
      <c r="D639" s="23">
        <v>0</v>
      </c>
      <c r="E639" s="4">
        <v>0</v>
      </c>
      <c r="F639" s="4">
        <f t="shared" si="9"/>
        <v>1</v>
      </c>
      <c r="G639" s="30"/>
    </row>
    <row r="640" spans="1:17" ht="41.25" customHeight="1">
      <c r="A640" s="1" t="s">
        <v>1218</v>
      </c>
      <c r="B640" s="6" t="s">
        <v>1353</v>
      </c>
      <c r="C640" s="23">
        <v>2255</v>
      </c>
      <c r="D640" s="23">
        <v>3773</v>
      </c>
      <c r="E640" s="4">
        <v>540</v>
      </c>
      <c r="F640" s="4">
        <f t="shared" si="9"/>
        <v>6568</v>
      </c>
      <c r="G640" s="30"/>
    </row>
    <row r="641" spans="1:7" ht="41.25" customHeight="1">
      <c r="A641" s="1" t="s">
        <v>1219</v>
      </c>
      <c r="B641" s="6" t="s">
        <v>1354</v>
      </c>
      <c r="C641" s="23">
        <v>0</v>
      </c>
      <c r="D641" s="23">
        <v>2</v>
      </c>
      <c r="E641" s="4">
        <v>6</v>
      </c>
      <c r="F641" s="4">
        <f t="shared" si="9"/>
        <v>8</v>
      </c>
      <c r="G641" s="30"/>
    </row>
    <row r="642" spans="1:7" ht="41.25" customHeight="1">
      <c r="A642" s="1" t="s">
        <v>1220</v>
      </c>
      <c r="B642" s="6" t="s">
        <v>1204</v>
      </c>
      <c r="C642" s="23">
        <v>4</v>
      </c>
      <c r="D642" s="23">
        <v>0</v>
      </c>
      <c r="E642" s="4">
        <v>4</v>
      </c>
      <c r="F642" s="4">
        <f t="shared" ref="F642:F700" si="10">C642+D642+E642</f>
        <v>8</v>
      </c>
      <c r="G642" s="30"/>
    </row>
    <row r="643" spans="1:7" ht="41.25" customHeight="1">
      <c r="A643" s="1" t="s">
        <v>1221</v>
      </c>
      <c r="B643" s="6" t="s">
        <v>1355</v>
      </c>
      <c r="C643" s="23">
        <v>0</v>
      </c>
      <c r="D643" s="23">
        <v>1</v>
      </c>
      <c r="E643" s="4">
        <v>0</v>
      </c>
      <c r="F643" s="4">
        <f t="shared" si="10"/>
        <v>1</v>
      </c>
      <c r="G643" s="30"/>
    </row>
    <row r="644" spans="1:7" ht="41.25" customHeight="1">
      <c r="A644" s="1" t="s">
        <v>1222</v>
      </c>
      <c r="B644" s="6" t="s">
        <v>1356</v>
      </c>
      <c r="C644" s="23">
        <v>1</v>
      </c>
      <c r="D644" s="23">
        <v>20</v>
      </c>
      <c r="E644" s="4">
        <v>8</v>
      </c>
      <c r="F644" s="4">
        <f t="shared" si="10"/>
        <v>29</v>
      </c>
      <c r="G644" s="30"/>
    </row>
    <row r="645" spans="1:7" ht="41.25" customHeight="1">
      <c r="A645" s="1" t="s">
        <v>1223</v>
      </c>
      <c r="B645" s="6" t="s">
        <v>1357</v>
      </c>
      <c r="C645" s="23">
        <v>280</v>
      </c>
      <c r="D645" s="23">
        <v>133</v>
      </c>
      <c r="E645" s="4">
        <v>38</v>
      </c>
      <c r="F645" s="4">
        <f t="shared" si="10"/>
        <v>451</v>
      </c>
      <c r="G645" s="30"/>
    </row>
    <row r="646" spans="1:7" ht="41.25" customHeight="1">
      <c r="A646" s="1" t="s">
        <v>1224</v>
      </c>
      <c r="B646" s="6" t="s">
        <v>1358</v>
      </c>
      <c r="C646" s="23">
        <v>556</v>
      </c>
      <c r="D646" s="23">
        <v>162</v>
      </c>
      <c r="E646" s="4">
        <v>70</v>
      </c>
      <c r="F646" s="4">
        <f t="shared" si="10"/>
        <v>788</v>
      </c>
      <c r="G646" s="30"/>
    </row>
    <row r="647" spans="1:7" ht="41.25" customHeight="1">
      <c r="A647" s="1" t="s">
        <v>1265</v>
      </c>
      <c r="B647" s="6" t="s">
        <v>1359</v>
      </c>
      <c r="C647" s="23">
        <v>544</v>
      </c>
      <c r="D647" s="23">
        <v>213</v>
      </c>
      <c r="E647" s="4">
        <v>80</v>
      </c>
      <c r="F647" s="4">
        <f t="shared" si="10"/>
        <v>837</v>
      </c>
      <c r="G647" s="30"/>
    </row>
    <row r="648" spans="1:7" ht="41.25" customHeight="1">
      <c r="A648" s="1" t="s">
        <v>1225</v>
      </c>
      <c r="B648" s="6" t="s">
        <v>1360</v>
      </c>
      <c r="C648" s="23">
        <v>1</v>
      </c>
      <c r="D648" s="23">
        <v>0</v>
      </c>
      <c r="E648" s="4">
        <v>3</v>
      </c>
      <c r="F648" s="4">
        <f t="shared" si="10"/>
        <v>4</v>
      </c>
      <c r="G648" s="30"/>
    </row>
    <row r="649" spans="1:7" ht="41.25" customHeight="1">
      <c r="A649" s="1" t="s">
        <v>1226</v>
      </c>
      <c r="B649" s="6" t="s">
        <v>1361</v>
      </c>
      <c r="C649" s="23">
        <v>15</v>
      </c>
      <c r="D649" s="23">
        <v>32</v>
      </c>
      <c r="E649" s="4">
        <v>120</v>
      </c>
      <c r="F649" s="4">
        <f t="shared" si="10"/>
        <v>167</v>
      </c>
      <c r="G649" s="30"/>
    </row>
    <row r="650" spans="1:7" ht="41.25" customHeight="1">
      <c r="A650" s="1" t="s">
        <v>1227</v>
      </c>
      <c r="B650" s="6" t="s">
        <v>1362</v>
      </c>
      <c r="C650" s="23">
        <v>1</v>
      </c>
      <c r="D650" s="23">
        <v>0</v>
      </c>
      <c r="E650" s="4">
        <v>23</v>
      </c>
      <c r="F650" s="4">
        <f t="shared" si="10"/>
        <v>24</v>
      </c>
      <c r="G650" s="30"/>
    </row>
    <row r="651" spans="1:7" ht="41.25" customHeight="1">
      <c r="A651" s="1" t="s">
        <v>1228</v>
      </c>
      <c r="B651" s="6" t="s">
        <v>1363</v>
      </c>
      <c r="C651" s="23">
        <v>53</v>
      </c>
      <c r="D651" s="23">
        <v>118</v>
      </c>
      <c r="E651" s="4">
        <v>11</v>
      </c>
      <c r="F651" s="4">
        <f t="shared" si="10"/>
        <v>182</v>
      </c>
      <c r="G651" s="30"/>
    </row>
    <row r="652" spans="1:7" ht="41.25" customHeight="1">
      <c r="A652" s="1" t="s">
        <v>1229</v>
      </c>
      <c r="B652" s="6" t="s">
        <v>1364</v>
      </c>
      <c r="C652" s="23">
        <v>462</v>
      </c>
      <c r="D652" s="23">
        <v>30</v>
      </c>
      <c r="E652" s="4">
        <v>34</v>
      </c>
      <c r="F652" s="4">
        <f t="shared" si="10"/>
        <v>526</v>
      </c>
      <c r="G652" s="35"/>
    </row>
    <row r="653" spans="1:7" ht="41.25" customHeight="1">
      <c r="A653" s="1" t="s">
        <v>1266</v>
      </c>
      <c r="B653" s="6" t="s">
        <v>1365</v>
      </c>
      <c r="C653" s="23">
        <v>7</v>
      </c>
      <c r="D653" s="23">
        <v>46</v>
      </c>
      <c r="E653" s="4">
        <v>0</v>
      </c>
      <c r="F653" s="4">
        <f t="shared" si="10"/>
        <v>53</v>
      </c>
      <c r="G653" s="35"/>
    </row>
    <row r="654" spans="1:7" ht="41.25" customHeight="1">
      <c r="A654" s="1" t="s">
        <v>1230</v>
      </c>
      <c r="B654" s="6" t="s">
        <v>1366</v>
      </c>
      <c r="C654" s="23">
        <v>1771</v>
      </c>
      <c r="D654" s="23">
        <v>793</v>
      </c>
      <c r="E654" s="4">
        <v>141</v>
      </c>
      <c r="F654" s="4">
        <f t="shared" si="10"/>
        <v>2705</v>
      </c>
      <c r="G654" s="30"/>
    </row>
    <row r="655" spans="1:7" ht="41.25" customHeight="1">
      <c r="A655" s="1" t="s">
        <v>1231</v>
      </c>
      <c r="B655" s="6" t="s">
        <v>1367</v>
      </c>
      <c r="C655" s="23">
        <v>220</v>
      </c>
      <c r="D655" s="23">
        <v>0</v>
      </c>
      <c r="E655" s="4"/>
      <c r="F655" s="4">
        <f t="shared" si="10"/>
        <v>220</v>
      </c>
      <c r="G655" s="30"/>
    </row>
    <row r="656" spans="1:7" ht="41.25" customHeight="1">
      <c r="A656" s="1" t="s">
        <v>1232</v>
      </c>
      <c r="B656" s="6" t="s">
        <v>1368</v>
      </c>
      <c r="C656" s="23">
        <v>2</v>
      </c>
      <c r="D656" s="23">
        <v>1</v>
      </c>
      <c r="E656" s="4">
        <v>1</v>
      </c>
      <c r="F656" s="4">
        <f t="shared" si="10"/>
        <v>4</v>
      </c>
      <c r="G656" s="30"/>
    </row>
    <row r="657" spans="1:7" ht="41.25" customHeight="1">
      <c r="A657" s="1" t="s">
        <v>1233</v>
      </c>
      <c r="B657" s="6" t="s">
        <v>1369</v>
      </c>
      <c r="C657" s="23">
        <v>281</v>
      </c>
      <c r="D657" s="23">
        <v>271</v>
      </c>
      <c r="E657" s="4">
        <v>252</v>
      </c>
      <c r="F657" s="4">
        <f t="shared" si="10"/>
        <v>804</v>
      </c>
      <c r="G657" s="30"/>
    </row>
    <row r="658" spans="1:7" ht="41.25" customHeight="1">
      <c r="A658" s="1" t="s">
        <v>1234</v>
      </c>
      <c r="B658" s="6" t="s">
        <v>1370</v>
      </c>
      <c r="C658" s="23">
        <v>25</v>
      </c>
      <c r="D658" s="23">
        <v>1</v>
      </c>
      <c r="E658" s="4">
        <v>0</v>
      </c>
      <c r="F658" s="4">
        <f t="shared" si="10"/>
        <v>26</v>
      </c>
      <c r="G658" s="30"/>
    </row>
    <row r="659" spans="1:7" ht="41.25" customHeight="1">
      <c r="A659" s="1" t="s">
        <v>1235</v>
      </c>
      <c r="B659" s="6" t="s">
        <v>1371</v>
      </c>
      <c r="C659" s="23">
        <v>49</v>
      </c>
      <c r="D659" s="23">
        <v>11</v>
      </c>
      <c r="E659" s="4">
        <v>20</v>
      </c>
      <c r="F659" s="4">
        <f t="shared" si="10"/>
        <v>80</v>
      </c>
      <c r="G659" s="30"/>
    </row>
    <row r="660" spans="1:7" ht="41.25" customHeight="1">
      <c r="A660" s="1" t="s">
        <v>1236</v>
      </c>
      <c r="B660" s="6" t="s">
        <v>1372</v>
      </c>
      <c r="C660" s="23">
        <v>20</v>
      </c>
      <c r="D660" s="23">
        <v>3</v>
      </c>
      <c r="E660" s="4">
        <v>2</v>
      </c>
      <c r="F660" s="4">
        <f t="shared" si="10"/>
        <v>25</v>
      </c>
      <c r="G660" s="30"/>
    </row>
    <row r="661" spans="1:7" ht="41.25" customHeight="1">
      <c r="A661" s="1" t="s">
        <v>1237</v>
      </c>
      <c r="B661" s="6" t="s">
        <v>1373</v>
      </c>
      <c r="C661" s="23">
        <v>1</v>
      </c>
      <c r="D661" s="23">
        <v>0</v>
      </c>
      <c r="E661" s="4">
        <v>0</v>
      </c>
      <c r="F661" s="4">
        <f t="shared" si="10"/>
        <v>1</v>
      </c>
      <c r="G661" s="30"/>
    </row>
    <row r="662" spans="1:7" ht="41.25" customHeight="1">
      <c r="A662" s="1" t="s">
        <v>1238</v>
      </c>
      <c r="B662" s="6" t="s">
        <v>1374</v>
      </c>
      <c r="C662" s="23">
        <v>1</v>
      </c>
      <c r="D662" s="23">
        <v>0</v>
      </c>
      <c r="E662" s="4">
        <v>0</v>
      </c>
      <c r="F662" s="4">
        <f t="shared" si="10"/>
        <v>1</v>
      </c>
      <c r="G662" s="30"/>
    </row>
    <row r="663" spans="1:7" ht="41.25" customHeight="1">
      <c r="A663" s="1" t="s">
        <v>1239</v>
      </c>
      <c r="B663" s="6" t="s">
        <v>1375</v>
      </c>
      <c r="C663" s="23">
        <v>60</v>
      </c>
      <c r="D663" s="23">
        <v>8</v>
      </c>
      <c r="E663" s="4">
        <v>2</v>
      </c>
      <c r="F663" s="4">
        <f t="shared" si="10"/>
        <v>70</v>
      </c>
      <c r="G663" s="30"/>
    </row>
    <row r="664" spans="1:7" ht="41.25" customHeight="1">
      <c r="A664" s="1" t="s">
        <v>1240</v>
      </c>
      <c r="B664" s="6" t="s">
        <v>1376</v>
      </c>
      <c r="C664" s="23">
        <v>22</v>
      </c>
      <c r="D664" s="23">
        <v>1</v>
      </c>
      <c r="E664" s="4">
        <v>5</v>
      </c>
      <c r="F664" s="4">
        <f t="shared" si="10"/>
        <v>28</v>
      </c>
      <c r="G664" s="30"/>
    </row>
    <row r="665" spans="1:7" ht="41.25" customHeight="1">
      <c r="A665" s="1" t="s">
        <v>1241</v>
      </c>
      <c r="B665" s="6" t="s">
        <v>1377</v>
      </c>
      <c r="C665" s="23">
        <v>834</v>
      </c>
      <c r="D665" s="23">
        <v>944</v>
      </c>
      <c r="E665" s="4">
        <v>203</v>
      </c>
      <c r="F665" s="4">
        <f t="shared" si="10"/>
        <v>1981</v>
      </c>
      <c r="G665" s="30"/>
    </row>
    <row r="666" spans="1:7" ht="41.25" customHeight="1">
      <c r="A666" s="1" t="s">
        <v>1242</v>
      </c>
      <c r="B666" s="6" t="s">
        <v>1378</v>
      </c>
      <c r="C666" s="23">
        <v>1</v>
      </c>
      <c r="D666" s="23">
        <v>0</v>
      </c>
      <c r="E666" s="4">
        <v>0</v>
      </c>
      <c r="F666" s="4">
        <f t="shared" si="10"/>
        <v>1</v>
      </c>
      <c r="G666" s="30"/>
    </row>
    <row r="667" spans="1:7" ht="41.25" customHeight="1">
      <c r="A667" s="1" t="s">
        <v>1243</v>
      </c>
      <c r="B667" s="6" t="s">
        <v>1379</v>
      </c>
      <c r="C667" s="23">
        <v>5</v>
      </c>
      <c r="D667" s="23">
        <v>18</v>
      </c>
      <c r="E667" s="4">
        <v>8</v>
      </c>
      <c r="F667" s="4">
        <f t="shared" si="10"/>
        <v>31</v>
      </c>
      <c r="G667" s="30"/>
    </row>
    <row r="668" spans="1:7" ht="41.25" customHeight="1">
      <c r="A668" s="1" t="s">
        <v>1244</v>
      </c>
      <c r="B668" s="6" t="s">
        <v>1380</v>
      </c>
      <c r="C668" s="23">
        <v>63</v>
      </c>
      <c r="D668" s="23">
        <v>27</v>
      </c>
      <c r="E668" s="4">
        <v>44</v>
      </c>
      <c r="F668" s="4">
        <f t="shared" si="10"/>
        <v>134</v>
      </c>
      <c r="G668" s="30"/>
    </row>
    <row r="669" spans="1:7" ht="41.25" customHeight="1">
      <c r="A669" s="1" t="s">
        <v>1245</v>
      </c>
      <c r="B669" s="6" t="s">
        <v>1381</v>
      </c>
      <c r="C669" s="23">
        <v>1</v>
      </c>
      <c r="D669" s="23">
        <v>1</v>
      </c>
      <c r="E669" s="4">
        <v>1</v>
      </c>
      <c r="F669" s="4">
        <f t="shared" si="10"/>
        <v>3</v>
      </c>
      <c r="G669" s="30"/>
    </row>
    <row r="670" spans="1:7" ht="41.25" customHeight="1">
      <c r="A670" s="1" t="s">
        <v>1246</v>
      </c>
      <c r="B670" s="6" t="s">
        <v>1382</v>
      </c>
      <c r="C670" s="23">
        <v>567</v>
      </c>
      <c r="D670" s="23">
        <v>432</v>
      </c>
      <c r="E670" s="4">
        <v>242</v>
      </c>
      <c r="F670" s="4">
        <f t="shared" si="10"/>
        <v>1241</v>
      </c>
      <c r="G670" s="30"/>
    </row>
    <row r="671" spans="1:7" ht="41.25" customHeight="1">
      <c r="A671" s="1" t="s">
        <v>1248</v>
      </c>
      <c r="B671" s="6" t="s">
        <v>1383</v>
      </c>
      <c r="C671" s="23">
        <v>1</v>
      </c>
      <c r="D671" s="23">
        <v>8</v>
      </c>
      <c r="E671" s="4">
        <v>0</v>
      </c>
      <c r="F671" s="4">
        <f t="shared" si="10"/>
        <v>9</v>
      </c>
      <c r="G671" s="30"/>
    </row>
    <row r="672" spans="1:7" ht="41.25" customHeight="1">
      <c r="A672" s="1" t="s">
        <v>1249</v>
      </c>
      <c r="B672" s="6" t="s">
        <v>1384</v>
      </c>
      <c r="C672" s="23">
        <v>100</v>
      </c>
      <c r="D672" s="23">
        <v>7</v>
      </c>
      <c r="E672" s="4">
        <v>4</v>
      </c>
      <c r="F672" s="4">
        <f t="shared" si="10"/>
        <v>111</v>
      </c>
      <c r="G672" s="30"/>
    </row>
    <row r="673" spans="1:7" ht="41.25" customHeight="1">
      <c r="A673" s="1" t="s">
        <v>1267</v>
      </c>
      <c r="B673" s="6" t="s">
        <v>1385</v>
      </c>
      <c r="C673" s="23">
        <v>1</v>
      </c>
      <c r="D673" s="23">
        <v>0</v>
      </c>
      <c r="E673" s="4">
        <v>0</v>
      </c>
      <c r="F673" s="4">
        <f t="shared" si="10"/>
        <v>1</v>
      </c>
      <c r="G673" s="30"/>
    </row>
    <row r="674" spans="1:7" ht="41.25" customHeight="1">
      <c r="A674" s="1" t="s">
        <v>1268</v>
      </c>
      <c r="B674" s="6" t="s">
        <v>1386</v>
      </c>
      <c r="C674" s="23">
        <v>147</v>
      </c>
      <c r="D674" s="23">
        <v>2</v>
      </c>
      <c r="E674" s="4">
        <v>1</v>
      </c>
      <c r="F674" s="4">
        <f t="shared" si="10"/>
        <v>150</v>
      </c>
      <c r="G674" s="30"/>
    </row>
    <row r="675" spans="1:7" ht="41.25" customHeight="1">
      <c r="A675" s="1" t="s">
        <v>1251</v>
      </c>
      <c r="B675" s="6" t="s">
        <v>1387</v>
      </c>
      <c r="C675" s="23">
        <v>1</v>
      </c>
      <c r="D675" s="23">
        <v>1</v>
      </c>
      <c r="E675" s="4">
        <v>0</v>
      </c>
      <c r="F675" s="4">
        <f t="shared" si="10"/>
        <v>2</v>
      </c>
      <c r="G675" s="30"/>
    </row>
    <row r="676" spans="1:7" ht="41.25" customHeight="1">
      <c r="A676" s="1" t="s">
        <v>1300</v>
      </c>
      <c r="B676" s="6" t="s">
        <v>1388</v>
      </c>
      <c r="C676" s="23">
        <v>219</v>
      </c>
      <c r="D676" s="23">
        <v>58</v>
      </c>
      <c r="E676" s="4">
        <v>153</v>
      </c>
      <c r="F676" s="4">
        <f t="shared" si="10"/>
        <v>430</v>
      </c>
      <c r="G676" s="30"/>
    </row>
    <row r="677" spans="1:7" ht="41.25" customHeight="1">
      <c r="A677" s="1" t="s">
        <v>1301</v>
      </c>
      <c r="B677" s="6" t="s">
        <v>1389</v>
      </c>
      <c r="C677" s="23">
        <v>223</v>
      </c>
      <c r="D677" s="23">
        <v>17</v>
      </c>
      <c r="E677" s="4">
        <v>12</v>
      </c>
      <c r="F677" s="4">
        <f t="shared" si="10"/>
        <v>252</v>
      </c>
      <c r="G677" s="30"/>
    </row>
    <row r="678" spans="1:7" ht="41.25" customHeight="1">
      <c r="A678" s="1" t="s">
        <v>1302</v>
      </c>
      <c r="B678" s="6" t="s">
        <v>1390</v>
      </c>
      <c r="C678" s="23">
        <v>6</v>
      </c>
      <c r="D678" s="23">
        <v>4</v>
      </c>
      <c r="E678" s="4">
        <v>0</v>
      </c>
      <c r="F678" s="4">
        <f t="shared" si="10"/>
        <v>10</v>
      </c>
      <c r="G678" s="30"/>
    </row>
    <row r="679" spans="1:7" ht="41.25" customHeight="1">
      <c r="A679" s="1" t="s">
        <v>1303</v>
      </c>
      <c r="B679" s="6" t="s">
        <v>1391</v>
      </c>
      <c r="C679" s="23">
        <v>1</v>
      </c>
      <c r="D679" s="23">
        <v>0</v>
      </c>
      <c r="E679" s="4">
        <v>1</v>
      </c>
      <c r="F679" s="4">
        <f t="shared" si="10"/>
        <v>2</v>
      </c>
      <c r="G679" s="30"/>
    </row>
    <row r="680" spans="1:7" ht="41.25" customHeight="1">
      <c r="A680" s="1" t="s">
        <v>1304</v>
      </c>
      <c r="B680" s="6" t="s">
        <v>1392</v>
      </c>
      <c r="C680" s="23">
        <v>460</v>
      </c>
      <c r="D680" s="23">
        <v>60</v>
      </c>
      <c r="E680" s="4">
        <v>2</v>
      </c>
      <c r="F680" s="4">
        <f t="shared" si="10"/>
        <v>522</v>
      </c>
      <c r="G680" s="35"/>
    </row>
    <row r="681" spans="1:7" ht="41.25" customHeight="1">
      <c r="A681" s="1" t="s">
        <v>1305</v>
      </c>
      <c r="B681" s="6" t="s">
        <v>1393</v>
      </c>
      <c r="C681" s="23">
        <v>1</v>
      </c>
      <c r="D681" s="23">
        <v>1</v>
      </c>
      <c r="E681" s="4">
        <v>24</v>
      </c>
      <c r="F681" s="4">
        <f t="shared" si="10"/>
        <v>26</v>
      </c>
      <c r="G681" s="30"/>
    </row>
    <row r="682" spans="1:7" ht="41.25" customHeight="1">
      <c r="A682" s="1" t="s">
        <v>1306</v>
      </c>
      <c r="B682" s="6" t="s">
        <v>1394</v>
      </c>
      <c r="C682" s="23">
        <v>8</v>
      </c>
      <c r="D682" s="23">
        <v>4</v>
      </c>
      <c r="E682" s="4">
        <v>0</v>
      </c>
      <c r="F682" s="4">
        <f t="shared" si="10"/>
        <v>12</v>
      </c>
      <c r="G682" s="30"/>
    </row>
    <row r="683" spans="1:7" ht="41.25" customHeight="1">
      <c r="A683" s="1" t="s">
        <v>1307</v>
      </c>
      <c r="B683" s="6" t="s">
        <v>1247</v>
      </c>
      <c r="C683" s="23">
        <v>7</v>
      </c>
      <c r="D683" s="23">
        <v>56</v>
      </c>
      <c r="E683" s="4">
        <v>24</v>
      </c>
      <c r="F683" s="4">
        <f t="shared" si="10"/>
        <v>87</v>
      </c>
      <c r="G683" s="30"/>
    </row>
    <row r="684" spans="1:7" ht="41.25" customHeight="1">
      <c r="A684" s="1" t="s">
        <v>1308</v>
      </c>
      <c r="B684" s="6" t="s">
        <v>1395</v>
      </c>
      <c r="C684" s="23">
        <v>73</v>
      </c>
      <c r="D684" s="23">
        <v>0</v>
      </c>
      <c r="E684" s="4">
        <v>42</v>
      </c>
      <c r="F684" s="4">
        <f t="shared" si="10"/>
        <v>115</v>
      </c>
      <c r="G684" s="30"/>
    </row>
    <row r="685" spans="1:7" ht="41.25" customHeight="1">
      <c r="A685" s="1" t="s">
        <v>1309</v>
      </c>
      <c r="B685" s="6" t="s">
        <v>1250</v>
      </c>
      <c r="C685" s="23">
        <v>11</v>
      </c>
      <c r="D685" s="23">
        <v>39</v>
      </c>
      <c r="E685" s="4">
        <v>10</v>
      </c>
      <c r="F685" s="4">
        <f t="shared" si="10"/>
        <v>60</v>
      </c>
      <c r="G685" s="30"/>
    </row>
    <row r="686" spans="1:7" ht="41.25" customHeight="1">
      <c r="A686" s="1" t="s">
        <v>1310</v>
      </c>
      <c r="B686" s="6" t="s">
        <v>1252</v>
      </c>
      <c r="C686" s="23">
        <v>65</v>
      </c>
      <c r="D686" s="23">
        <v>98</v>
      </c>
      <c r="E686" s="4">
        <v>1</v>
      </c>
      <c r="F686" s="4">
        <f t="shared" si="10"/>
        <v>164</v>
      </c>
      <c r="G686" s="30"/>
    </row>
    <row r="687" spans="1:7" ht="41.25" customHeight="1">
      <c r="A687" s="1" t="s">
        <v>1311</v>
      </c>
      <c r="B687" s="6" t="s">
        <v>1396</v>
      </c>
      <c r="C687" s="23">
        <v>30</v>
      </c>
      <c r="D687" s="23">
        <v>30</v>
      </c>
      <c r="E687" s="7">
        <v>4</v>
      </c>
      <c r="F687" s="4">
        <f t="shared" si="10"/>
        <v>64</v>
      </c>
      <c r="G687" s="30"/>
    </row>
    <row r="688" spans="1:7" ht="41.25" customHeight="1">
      <c r="A688" s="1" t="s">
        <v>1312</v>
      </c>
      <c r="B688" s="6" t="s">
        <v>1326</v>
      </c>
      <c r="C688" s="23">
        <v>40</v>
      </c>
      <c r="D688" s="23">
        <v>30</v>
      </c>
      <c r="E688" s="7">
        <v>4</v>
      </c>
      <c r="F688" s="4">
        <f t="shared" si="10"/>
        <v>74</v>
      </c>
      <c r="G688" s="30"/>
    </row>
    <row r="689" spans="1:8" ht="41.25" customHeight="1">
      <c r="A689" s="1" t="s">
        <v>1313</v>
      </c>
      <c r="B689" s="6" t="s">
        <v>1253</v>
      </c>
      <c r="C689" s="23">
        <v>15</v>
      </c>
      <c r="D689" s="23">
        <v>15</v>
      </c>
      <c r="E689" s="7">
        <v>4</v>
      </c>
      <c r="F689" s="4">
        <f t="shared" si="10"/>
        <v>34</v>
      </c>
      <c r="G689" s="30"/>
    </row>
    <row r="690" spans="1:8" ht="41.25" customHeight="1">
      <c r="A690" s="1" t="s">
        <v>1314</v>
      </c>
      <c r="B690" s="6" t="s">
        <v>1254</v>
      </c>
      <c r="C690" s="23">
        <v>15</v>
      </c>
      <c r="D690" s="23">
        <v>15</v>
      </c>
      <c r="E690" s="7">
        <v>4</v>
      </c>
      <c r="F690" s="4">
        <f t="shared" si="10"/>
        <v>34</v>
      </c>
      <c r="G690" s="30"/>
    </row>
    <row r="691" spans="1:8" ht="41.25" customHeight="1">
      <c r="A691" s="1" t="s">
        <v>1315</v>
      </c>
      <c r="B691" s="6" t="s">
        <v>1255</v>
      </c>
      <c r="C691" s="23">
        <v>40</v>
      </c>
      <c r="D691" s="23">
        <v>40</v>
      </c>
      <c r="E691" s="7">
        <v>4</v>
      </c>
      <c r="F691" s="4">
        <f t="shared" si="10"/>
        <v>84</v>
      </c>
      <c r="G691" s="30"/>
    </row>
    <row r="692" spans="1:8" ht="41.25" customHeight="1">
      <c r="A692" s="1" t="s">
        <v>1316</v>
      </c>
      <c r="B692" s="6" t="s">
        <v>1256</v>
      </c>
      <c r="C692" s="23">
        <v>15</v>
      </c>
      <c r="D692" s="23">
        <v>15</v>
      </c>
      <c r="E692" s="7">
        <v>4</v>
      </c>
      <c r="F692" s="4">
        <f t="shared" si="10"/>
        <v>34</v>
      </c>
      <c r="G692" s="30"/>
    </row>
    <row r="693" spans="1:8" ht="41.25" customHeight="1">
      <c r="A693" s="1" t="s">
        <v>1317</v>
      </c>
      <c r="B693" s="6" t="s">
        <v>1257</v>
      </c>
      <c r="C693" s="23">
        <v>30</v>
      </c>
      <c r="D693" s="23">
        <v>30</v>
      </c>
      <c r="E693" s="7">
        <v>4</v>
      </c>
      <c r="F693" s="4">
        <f t="shared" si="10"/>
        <v>64</v>
      </c>
      <c r="G693" s="30"/>
    </row>
    <row r="694" spans="1:8" ht="19.5" customHeight="1">
      <c r="A694" s="1" t="s">
        <v>1318</v>
      </c>
      <c r="B694" s="6" t="s">
        <v>1120</v>
      </c>
      <c r="C694" s="23">
        <v>167</v>
      </c>
      <c r="D694" s="23">
        <v>0</v>
      </c>
      <c r="E694" s="4">
        <v>15</v>
      </c>
      <c r="F694" s="4">
        <f t="shared" si="10"/>
        <v>182</v>
      </c>
      <c r="G694" s="32"/>
    </row>
    <row r="695" spans="1:8" ht="19.5" customHeight="1">
      <c r="A695" s="1" t="s">
        <v>1319</v>
      </c>
      <c r="B695" s="6" t="s">
        <v>985</v>
      </c>
      <c r="C695" s="23">
        <v>5</v>
      </c>
      <c r="D695" s="23">
        <v>3733</v>
      </c>
      <c r="E695" s="4">
        <v>0</v>
      </c>
      <c r="F695" s="4">
        <f t="shared" si="10"/>
        <v>3738</v>
      </c>
      <c r="G695" s="35"/>
    </row>
    <row r="696" spans="1:8" ht="19.5" customHeight="1">
      <c r="A696" s="1" t="s">
        <v>1320</v>
      </c>
      <c r="B696" s="6" t="s">
        <v>568</v>
      </c>
      <c r="C696" s="23">
        <v>393</v>
      </c>
      <c r="D696" s="23">
        <v>155</v>
      </c>
      <c r="E696" s="4">
        <v>12</v>
      </c>
      <c r="F696" s="4">
        <f t="shared" si="10"/>
        <v>560</v>
      </c>
      <c r="G696" s="35"/>
    </row>
    <row r="697" spans="1:8" ht="19.5" customHeight="1">
      <c r="A697" s="1" t="s">
        <v>1321</v>
      </c>
      <c r="B697" s="6" t="s">
        <v>595</v>
      </c>
      <c r="C697" s="23">
        <v>477</v>
      </c>
      <c r="D697" s="23">
        <v>0</v>
      </c>
      <c r="E697" s="4">
        <v>0</v>
      </c>
      <c r="F697" s="4">
        <f t="shared" si="10"/>
        <v>477</v>
      </c>
      <c r="G697" s="35"/>
    </row>
    <row r="698" spans="1:8" ht="19.5" customHeight="1">
      <c r="A698" s="1" t="s">
        <v>1322</v>
      </c>
      <c r="B698" s="6" t="s">
        <v>194</v>
      </c>
      <c r="C698" s="23">
        <v>1</v>
      </c>
      <c r="D698" s="23">
        <v>0</v>
      </c>
      <c r="E698" s="4">
        <v>0</v>
      </c>
      <c r="F698" s="4">
        <f t="shared" si="10"/>
        <v>1</v>
      </c>
      <c r="G698" s="35"/>
    </row>
    <row r="699" spans="1:8" ht="19.5" customHeight="1">
      <c r="A699" s="1" t="s">
        <v>1323</v>
      </c>
      <c r="B699" s="6" t="s">
        <v>297</v>
      </c>
      <c r="C699" s="23">
        <v>41</v>
      </c>
      <c r="D699" s="23">
        <v>0</v>
      </c>
      <c r="E699" s="4">
        <v>0</v>
      </c>
      <c r="F699" s="4">
        <f t="shared" si="10"/>
        <v>41</v>
      </c>
      <c r="G699" s="35"/>
    </row>
    <row r="700" spans="1:8" ht="19.5" customHeight="1">
      <c r="A700" s="1" t="s">
        <v>1324</v>
      </c>
      <c r="B700" s="6" t="s">
        <v>299</v>
      </c>
      <c r="C700" s="23">
        <v>24</v>
      </c>
      <c r="D700" s="23">
        <v>0</v>
      </c>
      <c r="E700" s="4">
        <v>0</v>
      </c>
      <c r="F700" s="4">
        <f t="shared" si="10"/>
        <v>24</v>
      </c>
      <c r="G700" s="35"/>
      <c r="H700" s="37"/>
    </row>
    <row r="701" spans="1:8" s="9" customFormat="1" ht="19.5" customHeight="1">
      <c r="A701" s="8"/>
      <c r="B701" s="19"/>
      <c r="C701" s="27">
        <f>SUM(C2:C700)</f>
        <v>450321.5</v>
      </c>
      <c r="D701" s="27">
        <f>SUM(D2:D700)</f>
        <v>476591.5</v>
      </c>
      <c r="E701" s="22">
        <f>SUM(E2:E700)</f>
        <v>176166</v>
      </c>
      <c r="F701" s="22">
        <f>SUM(F2:F700)</f>
        <v>1103079</v>
      </c>
    </row>
    <row r="702" spans="1:8" s="9" customFormat="1" ht="19.5" customHeight="1">
      <c r="A702" s="8"/>
      <c r="B702" s="19"/>
      <c r="C702" s="27"/>
      <c r="D702" s="27"/>
      <c r="E702" s="22"/>
      <c r="F702" s="22"/>
    </row>
    <row r="703" spans="1:8"/>
    <row r="704" spans="1:8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0866141732283472" right="0.70866141732283472" top="0.74803149606299213" bottom="0.74803149606299213" header="0.31496062992125984" footer="0.31496062992125984"/>
  <pageSetup paperSize="9" scale="49" fitToHeight="10" orientation="portrait" r:id="rId1"/>
  <rowBreaks count="2" manualBreakCount="2">
    <brk id="628" max="5" man="1"/>
    <brk id="69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40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STRUKTURA_BADAN_GDY_GDA</vt:lpstr>
      <vt:lpstr>STRUKTURA_BADAN_GDY_GDA!Obszar_wydruku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Bożena</dc:creator>
  <cp:lastModifiedBy>Anna Treder</cp:lastModifiedBy>
  <cp:revision>13</cp:revision>
  <cp:lastPrinted>2019-02-27T11:21:06Z</cp:lastPrinted>
  <dcterms:created xsi:type="dcterms:W3CDTF">2017-09-14T12:53:08Z</dcterms:created>
  <dcterms:modified xsi:type="dcterms:W3CDTF">2019-02-27T11:24:21Z</dcterms:modified>
  <dc:language>pl-PL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